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\Downloads\"/>
    </mc:Choice>
  </mc:AlternateContent>
  <xr:revisionPtr revIDLastSave="0" documentId="13_ncr:1_{81DDA0CB-CB93-4422-9CF0-7EB2EEAC9758}" xr6:coauthVersionLast="47" xr6:coauthVersionMax="47" xr10:uidLastSave="{00000000-0000-0000-0000-000000000000}"/>
  <bookViews>
    <workbookView xWindow="20370" yWindow="-120" windowWidth="20730" windowHeight="11040" tabRatio="843" activeTab="3" xr2:uid="{00000000-000D-0000-FFFF-FFFF00000000}"/>
  </bookViews>
  <sheets>
    <sheet name="MAYO CON AJUSTE" sheetId="8" r:id="rId1"/>
    <sheet name="MAYO ORD" sheetId="1" r:id="rId2"/>
    <sheet name="AJUSTE DEFINITIVO 2023" sheetId="7" r:id="rId3"/>
    <sheet name="TOTAL PAGADO" sheetId="4" r:id="rId4"/>
  </sheets>
  <definedNames>
    <definedName name="_xlnm._FilterDatabase" localSheetId="1" hidden="1">'MAYO ORD'!$A$1:$N$575</definedName>
    <definedName name="_xlnm._FilterDatabase" localSheetId="3" hidden="1">'TOTAL PAGADO'!$A$1:$E$573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" i="8" l="1"/>
  <c r="M6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1" i="8"/>
  <c r="M62" i="8"/>
  <c r="M63" i="8"/>
  <c r="M64" i="8"/>
  <c r="M65" i="8"/>
  <c r="M66" i="8"/>
  <c r="M67" i="8"/>
  <c r="M68" i="8"/>
  <c r="M69" i="8"/>
  <c r="M70" i="8"/>
  <c r="M71" i="8"/>
  <c r="M72" i="8"/>
  <c r="M73" i="8"/>
  <c r="M74" i="8"/>
  <c r="M75" i="8"/>
  <c r="M76" i="8"/>
  <c r="M77" i="8"/>
  <c r="M78" i="8"/>
  <c r="M79" i="8"/>
  <c r="M80" i="8"/>
  <c r="M81" i="8"/>
  <c r="M82" i="8"/>
  <c r="M83" i="8"/>
  <c r="M84" i="8"/>
  <c r="M85" i="8"/>
  <c r="M86" i="8"/>
  <c r="M87" i="8"/>
  <c r="M88" i="8"/>
  <c r="M89" i="8"/>
  <c r="M90" i="8"/>
  <c r="M91" i="8"/>
  <c r="M92" i="8"/>
  <c r="M93" i="8"/>
  <c r="M94" i="8"/>
  <c r="M95" i="8"/>
  <c r="M96" i="8"/>
  <c r="M97" i="8"/>
  <c r="M98" i="8"/>
  <c r="M99" i="8"/>
  <c r="M100" i="8"/>
  <c r="M101" i="8"/>
  <c r="M102" i="8"/>
  <c r="M103" i="8"/>
  <c r="M104" i="8"/>
  <c r="M105" i="8"/>
  <c r="M106" i="8"/>
  <c r="M107" i="8"/>
  <c r="M108" i="8"/>
  <c r="M109" i="8"/>
  <c r="M110" i="8"/>
  <c r="M111" i="8"/>
  <c r="M112" i="8"/>
  <c r="M113" i="8"/>
  <c r="M114" i="8"/>
  <c r="M115" i="8"/>
  <c r="M116" i="8"/>
  <c r="M117" i="8"/>
  <c r="M118" i="8"/>
  <c r="M119" i="8"/>
  <c r="M120" i="8"/>
  <c r="M121" i="8"/>
  <c r="M122" i="8"/>
  <c r="M123" i="8"/>
  <c r="M124" i="8"/>
  <c r="M125" i="8"/>
  <c r="M126" i="8"/>
  <c r="M127" i="8"/>
  <c r="M128" i="8"/>
  <c r="M129" i="8"/>
  <c r="M130" i="8"/>
  <c r="M131" i="8"/>
  <c r="M132" i="8"/>
  <c r="M133" i="8"/>
  <c r="M134" i="8"/>
  <c r="M135" i="8"/>
  <c r="M136" i="8"/>
  <c r="M137" i="8"/>
  <c r="M138" i="8"/>
  <c r="M139" i="8"/>
  <c r="M140" i="8"/>
  <c r="M141" i="8"/>
  <c r="M142" i="8"/>
  <c r="M143" i="8"/>
  <c r="M144" i="8"/>
  <c r="M145" i="8"/>
  <c r="M146" i="8"/>
  <c r="M147" i="8"/>
  <c r="M148" i="8"/>
  <c r="M149" i="8"/>
  <c r="M150" i="8"/>
  <c r="M151" i="8"/>
  <c r="M152" i="8"/>
  <c r="M153" i="8"/>
  <c r="M154" i="8"/>
  <c r="M155" i="8"/>
  <c r="M156" i="8"/>
  <c r="M157" i="8"/>
  <c r="M158" i="8"/>
  <c r="M159" i="8"/>
  <c r="M160" i="8"/>
  <c r="M161" i="8"/>
  <c r="M162" i="8"/>
  <c r="M163" i="8"/>
  <c r="M164" i="8"/>
  <c r="M165" i="8"/>
  <c r="M166" i="8"/>
  <c r="M167" i="8"/>
  <c r="M168" i="8"/>
  <c r="M169" i="8"/>
  <c r="M170" i="8"/>
  <c r="M171" i="8"/>
  <c r="M172" i="8"/>
  <c r="M173" i="8"/>
  <c r="M174" i="8"/>
  <c r="M175" i="8"/>
  <c r="M176" i="8"/>
  <c r="M177" i="8"/>
  <c r="M178" i="8"/>
  <c r="M179" i="8"/>
  <c r="M180" i="8"/>
  <c r="M181" i="8"/>
  <c r="M182" i="8"/>
  <c r="M183" i="8"/>
  <c r="M184" i="8"/>
  <c r="M185" i="8"/>
  <c r="M186" i="8"/>
  <c r="M187" i="8"/>
  <c r="M188" i="8"/>
  <c r="M189" i="8"/>
  <c r="M190" i="8"/>
  <c r="M191" i="8"/>
  <c r="M192" i="8"/>
  <c r="M193" i="8"/>
  <c r="M194" i="8"/>
  <c r="M195" i="8"/>
  <c r="M196" i="8"/>
  <c r="M197" i="8"/>
  <c r="M198" i="8"/>
  <c r="M199" i="8"/>
  <c r="M200" i="8"/>
  <c r="M201" i="8"/>
  <c r="M202" i="8"/>
  <c r="M203" i="8"/>
  <c r="M204" i="8"/>
  <c r="M205" i="8"/>
  <c r="M206" i="8"/>
  <c r="M207" i="8"/>
  <c r="M208" i="8"/>
  <c r="M209" i="8"/>
  <c r="M210" i="8"/>
  <c r="M211" i="8"/>
  <c r="M212" i="8"/>
  <c r="M213" i="8"/>
  <c r="M214" i="8"/>
  <c r="M215" i="8"/>
  <c r="M216" i="8"/>
  <c r="M217" i="8"/>
  <c r="M218" i="8"/>
  <c r="M219" i="8"/>
  <c r="M220" i="8"/>
  <c r="M221" i="8"/>
  <c r="M222" i="8"/>
  <c r="M223" i="8"/>
  <c r="M224" i="8"/>
  <c r="M225" i="8"/>
  <c r="M226" i="8"/>
  <c r="M227" i="8"/>
  <c r="M228" i="8"/>
  <c r="M229" i="8"/>
  <c r="M230" i="8"/>
  <c r="M231" i="8"/>
  <c r="M232" i="8"/>
  <c r="M233" i="8"/>
  <c r="M234" i="8"/>
  <c r="M235" i="8"/>
  <c r="M236" i="8"/>
  <c r="M237" i="8"/>
  <c r="M238" i="8"/>
  <c r="M239" i="8"/>
  <c r="M240" i="8"/>
  <c r="M241" i="8"/>
  <c r="M242" i="8"/>
  <c r="M243" i="8"/>
  <c r="M244" i="8"/>
  <c r="M245" i="8"/>
  <c r="M246" i="8"/>
  <c r="M247" i="8"/>
  <c r="M248" i="8"/>
  <c r="M249" i="8"/>
  <c r="M250" i="8"/>
  <c r="M251" i="8"/>
  <c r="M252" i="8"/>
  <c r="M253" i="8"/>
  <c r="M254" i="8"/>
  <c r="M255" i="8"/>
  <c r="M256" i="8"/>
  <c r="M257" i="8"/>
  <c r="M258" i="8"/>
  <c r="M259" i="8"/>
  <c r="M260" i="8"/>
  <c r="M261" i="8"/>
  <c r="M262" i="8"/>
  <c r="M263" i="8"/>
  <c r="M264" i="8"/>
  <c r="M265" i="8"/>
  <c r="M266" i="8"/>
  <c r="M267" i="8"/>
  <c r="M268" i="8"/>
  <c r="M269" i="8"/>
  <c r="M270" i="8"/>
  <c r="M271" i="8"/>
  <c r="M272" i="8"/>
  <c r="M273" i="8"/>
  <c r="M274" i="8"/>
  <c r="M275" i="8"/>
  <c r="M276" i="8"/>
  <c r="M277" i="8"/>
  <c r="M278" i="8"/>
  <c r="M279" i="8"/>
  <c r="M280" i="8"/>
  <c r="M281" i="8"/>
  <c r="M282" i="8"/>
  <c r="M283" i="8"/>
  <c r="M284" i="8"/>
  <c r="M285" i="8"/>
  <c r="M286" i="8"/>
  <c r="M287" i="8"/>
  <c r="M288" i="8"/>
  <c r="M289" i="8"/>
  <c r="M290" i="8"/>
  <c r="M291" i="8"/>
  <c r="M292" i="8"/>
  <c r="M293" i="8"/>
  <c r="M294" i="8"/>
  <c r="M295" i="8"/>
  <c r="M296" i="8"/>
  <c r="M297" i="8"/>
  <c r="M298" i="8"/>
  <c r="M299" i="8"/>
  <c r="M300" i="8"/>
  <c r="M301" i="8"/>
  <c r="M302" i="8"/>
  <c r="M303" i="8"/>
  <c r="M304" i="8"/>
  <c r="M305" i="8"/>
  <c r="M306" i="8"/>
  <c r="M307" i="8"/>
  <c r="M308" i="8"/>
  <c r="M309" i="8"/>
  <c r="M310" i="8"/>
  <c r="M311" i="8"/>
  <c r="M312" i="8"/>
  <c r="M313" i="8"/>
  <c r="M314" i="8"/>
  <c r="M315" i="8"/>
  <c r="M316" i="8"/>
  <c r="M317" i="8"/>
  <c r="M318" i="8"/>
  <c r="M319" i="8"/>
  <c r="M320" i="8"/>
  <c r="M321" i="8"/>
  <c r="M322" i="8"/>
  <c r="M323" i="8"/>
  <c r="M324" i="8"/>
  <c r="M325" i="8"/>
  <c r="M326" i="8"/>
  <c r="M327" i="8"/>
  <c r="M328" i="8"/>
  <c r="M329" i="8"/>
  <c r="M330" i="8"/>
  <c r="M331" i="8"/>
  <c r="M332" i="8"/>
  <c r="M333" i="8"/>
  <c r="M334" i="8"/>
  <c r="M335" i="8"/>
  <c r="M336" i="8"/>
  <c r="M337" i="8"/>
  <c r="M338" i="8"/>
  <c r="M339" i="8"/>
  <c r="M340" i="8"/>
  <c r="M341" i="8"/>
  <c r="M342" i="8"/>
  <c r="M343" i="8"/>
  <c r="M344" i="8"/>
  <c r="M345" i="8"/>
  <c r="M346" i="8"/>
  <c r="M347" i="8"/>
  <c r="M348" i="8"/>
  <c r="M349" i="8"/>
  <c r="M350" i="8"/>
  <c r="M351" i="8"/>
  <c r="M352" i="8"/>
  <c r="M353" i="8"/>
  <c r="M354" i="8"/>
  <c r="M355" i="8"/>
  <c r="M356" i="8"/>
  <c r="M357" i="8"/>
  <c r="M358" i="8"/>
  <c r="M359" i="8"/>
  <c r="M360" i="8"/>
  <c r="M361" i="8"/>
  <c r="M362" i="8"/>
  <c r="M363" i="8"/>
  <c r="M364" i="8"/>
  <c r="M365" i="8"/>
  <c r="M366" i="8"/>
  <c r="M367" i="8"/>
  <c r="M368" i="8"/>
  <c r="M369" i="8"/>
  <c r="M370" i="8"/>
  <c r="M371" i="8"/>
  <c r="M372" i="8"/>
  <c r="M373" i="8"/>
  <c r="M374" i="8"/>
  <c r="M375" i="8"/>
  <c r="M376" i="8"/>
  <c r="M377" i="8"/>
  <c r="M378" i="8"/>
  <c r="M379" i="8"/>
  <c r="M380" i="8"/>
  <c r="M381" i="8"/>
  <c r="M382" i="8"/>
  <c r="M383" i="8"/>
  <c r="M384" i="8"/>
  <c r="M385" i="8"/>
  <c r="M386" i="8"/>
  <c r="M387" i="8"/>
  <c r="M388" i="8"/>
  <c r="M389" i="8"/>
  <c r="M390" i="8"/>
  <c r="M391" i="8"/>
  <c r="M392" i="8"/>
  <c r="M393" i="8"/>
  <c r="M394" i="8"/>
  <c r="M395" i="8"/>
  <c r="M396" i="8"/>
  <c r="M397" i="8"/>
  <c r="M398" i="8"/>
  <c r="M399" i="8"/>
  <c r="M400" i="8"/>
  <c r="M401" i="8"/>
  <c r="M402" i="8"/>
  <c r="M403" i="8"/>
  <c r="M404" i="8"/>
  <c r="M405" i="8"/>
  <c r="M406" i="8"/>
  <c r="M407" i="8"/>
  <c r="M408" i="8"/>
  <c r="M409" i="8"/>
  <c r="M410" i="8"/>
  <c r="M411" i="8"/>
  <c r="M412" i="8"/>
  <c r="M413" i="8"/>
  <c r="M414" i="8"/>
  <c r="M415" i="8"/>
  <c r="M416" i="8"/>
  <c r="M417" i="8"/>
  <c r="M418" i="8"/>
  <c r="M419" i="8"/>
  <c r="M420" i="8"/>
  <c r="M421" i="8"/>
  <c r="M422" i="8"/>
  <c r="M423" i="8"/>
  <c r="M424" i="8"/>
  <c r="M425" i="8"/>
  <c r="M426" i="8"/>
  <c r="M427" i="8"/>
  <c r="M428" i="8"/>
  <c r="M429" i="8"/>
  <c r="M430" i="8"/>
  <c r="M431" i="8"/>
  <c r="M432" i="8"/>
  <c r="M433" i="8"/>
  <c r="M434" i="8"/>
  <c r="M435" i="8"/>
  <c r="M436" i="8"/>
  <c r="M437" i="8"/>
  <c r="M438" i="8"/>
  <c r="M439" i="8"/>
  <c r="M440" i="8"/>
  <c r="M441" i="8"/>
  <c r="M442" i="8"/>
  <c r="M443" i="8"/>
  <c r="M444" i="8"/>
  <c r="M445" i="8"/>
  <c r="M446" i="8"/>
  <c r="M447" i="8"/>
  <c r="M448" i="8"/>
  <c r="M449" i="8"/>
  <c r="M450" i="8"/>
  <c r="M451" i="8"/>
  <c r="M452" i="8"/>
  <c r="M453" i="8"/>
  <c r="M454" i="8"/>
  <c r="M455" i="8"/>
  <c r="M456" i="8"/>
  <c r="M457" i="8"/>
  <c r="M458" i="8"/>
  <c r="M459" i="8"/>
  <c r="M460" i="8"/>
  <c r="M461" i="8"/>
  <c r="M462" i="8"/>
  <c r="M463" i="8"/>
  <c r="M464" i="8"/>
  <c r="M465" i="8"/>
  <c r="M466" i="8"/>
  <c r="M467" i="8"/>
  <c r="M468" i="8"/>
  <c r="M469" i="8"/>
  <c r="M470" i="8"/>
  <c r="M471" i="8"/>
  <c r="M472" i="8"/>
  <c r="M473" i="8"/>
  <c r="M474" i="8"/>
  <c r="M475" i="8"/>
  <c r="M476" i="8"/>
  <c r="M477" i="8"/>
  <c r="M478" i="8"/>
  <c r="M479" i="8"/>
  <c r="M480" i="8"/>
  <c r="M481" i="8"/>
  <c r="M482" i="8"/>
  <c r="M483" i="8"/>
  <c r="M484" i="8"/>
  <c r="M485" i="8"/>
  <c r="M486" i="8"/>
  <c r="M487" i="8"/>
  <c r="M488" i="8"/>
  <c r="M489" i="8"/>
  <c r="M490" i="8"/>
  <c r="M491" i="8"/>
  <c r="M492" i="8"/>
  <c r="M493" i="8"/>
  <c r="M494" i="8"/>
  <c r="M495" i="8"/>
  <c r="M496" i="8"/>
  <c r="M497" i="8"/>
  <c r="M498" i="8"/>
  <c r="M499" i="8"/>
  <c r="M500" i="8"/>
  <c r="M501" i="8"/>
  <c r="M502" i="8"/>
  <c r="M503" i="8"/>
  <c r="M504" i="8"/>
  <c r="M505" i="8"/>
  <c r="M506" i="8"/>
  <c r="M507" i="8"/>
  <c r="M508" i="8"/>
  <c r="M509" i="8"/>
  <c r="M510" i="8"/>
  <c r="M511" i="8"/>
  <c r="M512" i="8"/>
  <c r="M513" i="8"/>
  <c r="M514" i="8"/>
  <c r="M515" i="8"/>
  <c r="M516" i="8"/>
  <c r="M517" i="8"/>
  <c r="M518" i="8"/>
  <c r="M519" i="8"/>
  <c r="M520" i="8"/>
  <c r="M521" i="8"/>
  <c r="M522" i="8"/>
  <c r="M523" i="8"/>
  <c r="M524" i="8"/>
  <c r="M525" i="8"/>
  <c r="M526" i="8"/>
  <c r="M527" i="8"/>
  <c r="M528" i="8"/>
  <c r="M529" i="8"/>
  <c r="M530" i="8"/>
  <c r="M531" i="8"/>
  <c r="M532" i="8"/>
  <c r="M533" i="8"/>
  <c r="M534" i="8"/>
  <c r="M535" i="8"/>
  <c r="M536" i="8"/>
  <c r="M537" i="8"/>
  <c r="M538" i="8"/>
  <c r="M539" i="8"/>
  <c r="M540" i="8"/>
  <c r="M541" i="8"/>
  <c r="M542" i="8"/>
  <c r="M543" i="8"/>
  <c r="M544" i="8"/>
  <c r="M545" i="8"/>
  <c r="M546" i="8"/>
  <c r="M547" i="8"/>
  <c r="M548" i="8"/>
  <c r="M549" i="8"/>
  <c r="M550" i="8"/>
  <c r="M551" i="8"/>
  <c r="M552" i="8"/>
  <c r="M553" i="8"/>
  <c r="M554" i="8"/>
  <c r="M555" i="8"/>
  <c r="M556" i="8"/>
  <c r="M557" i="8"/>
  <c r="M558" i="8"/>
  <c r="M559" i="8"/>
  <c r="M560" i="8"/>
  <c r="M561" i="8"/>
  <c r="M562" i="8"/>
  <c r="M563" i="8"/>
  <c r="M564" i="8"/>
  <c r="M565" i="8"/>
  <c r="M566" i="8"/>
  <c r="M567" i="8"/>
  <c r="M568" i="8"/>
  <c r="M569" i="8"/>
  <c r="M570" i="8"/>
  <c r="M571" i="8"/>
  <c r="M572" i="8"/>
  <c r="M573" i="8"/>
  <c r="M4" i="8"/>
  <c r="L5" i="8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55" i="8"/>
  <c r="L56" i="8"/>
  <c r="L57" i="8"/>
  <c r="L58" i="8"/>
  <c r="L59" i="8"/>
  <c r="L60" i="8"/>
  <c r="L61" i="8"/>
  <c r="L62" i="8"/>
  <c r="L63" i="8"/>
  <c r="L64" i="8"/>
  <c r="L65" i="8"/>
  <c r="L66" i="8"/>
  <c r="L67" i="8"/>
  <c r="L68" i="8"/>
  <c r="L69" i="8"/>
  <c r="L70" i="8"/>
  <c r="L71" i="8"/>
  <c r="L72" i="8"/>
  <c r="L73" i="8"/>
  <c r="L74" i="8"/>
  <c r="L75" i="8"/>
  <c r="L76" i="8"/>
  <c r="L77" i="8"/>
  <c r="L78" i="8"/>
  <c r="L79" i="8"/>
  <c r="L80" i="8"/>
  <c r="L81" i="8"/>
  <c r="L82" i="8"/>
  <c r="L83" i="8"/>
  <c r="L84" i="8"/>
  <c r="L85" i="8"/>
  <c r="L86" i="8"/>
  <c r="L87" i="8"/>
  <c r="L88" i="8"/>
  <c r="L89" i="8"/>
  <c r="L90" i="8"/>
  <c r="L91" i="8"/>
  <c r="L92" i="8"/>
  <c r="L93" i="8"/>
  <c r="L94" i="8"/>
  <c r="L95" i="8"/>
  <c r="L96" i="8"/>
  <c r="L97" i="8"/>
  <c r="L98" i="8"/>
  <c r="L99" i="8"/>
  <c r="L100" i="8"/>
  <c r="L101" i="8"/>
  <c r="L102" i="8"/>
  <c r="L103" i="8"/>
  <c r="L104" i="8"/>
  <c r="L105" i="8"/>
  <c r="L106" i="8"/>
  <c r="L107" i="8"/>
  <c r="L108" i="8"/>
  <c r="L109" i="8"/>
  <c r="L110" i="8"/>
  <c r="L111" i="8"/>
  <c r="L112" i="8"/>
  <c r="L113" i="8"/>
  <c r="L114" i="8"/>
  <c r="L115" i="8"/>
  <c r="L116" i="8"/>
  <c r="L117" i="8"/>
  <c r="L118" i="8"/>
  <c r="L119" i="8"/>
  <c r="L120" i="8"/>
  <c r="L121" i="8"/>
  <c r="L122" i="8"/>
  <c r="L123" i="8"/>
  <c r="L124" i="8"/>
  <c r="L125" i="8"/>
  <c r="L126" i="8"/>
  <c r="L127" i="8"/>
  <c r="L128" i="8"/>
  <c r="L129" i="8"/>
  <c r="L130" i="8"/>
  <c r="L131" i="8"/>
  <c r="L132" i="8"/>
  <c r="L133" i="8"/>
  <c r="L134" i="8"/>
  <c r="L135" i="8"/>
  <c r="L136" i="8"/>
  <c r="L137" i="8"/>
  <c r="L138" i="8"/>
  <c r="L139" i="8"/>
  <c r="L140" i="8"/>
  <c r="L141" i="8"/>
  <c r="L142" i="8"/>
  <c r="L143" i="8"/>
  <c r="L144" i="8"/>
  <c r="L145" i="8"/>
  <c r="L146" i="8"/>
  <c r="L147" i="8"/>
  <c r="L148" i="8"/>
  <c r="L149" i="8"/>
  <c r="L150" i="8"/>
  <c r="L151" i="8"/>
  <c r="L152" i="8"/>
  <c r="L153" i="8"/>
  <c r="L154" i="8"/>
  <c r="L155" i="8"/>
  <c r="L156" i="8"/>
  <c r="L157" i="8"/>
  <c r="L158" i="8"/>
  <c r="L159" i="8"/>
  <c r="L160" i="8"/>
  <c r="L161" i="8"/>
  <c r="L162" i="8"/>
  <c r="L163" i="8"/>
  <c r="L164" i="8"/>
  <c r="L165" i="8"/>
  <c r="L166" i="8"/>
  <c r="L167" i="8"/>
  <c r="L168" i="8"/>
  <c r="L169" i="8"/>
  <c r="L170" i="8"/>
  <c r="L171" i="8"/>
  <c r="L172" i="8"/>
  <c r="L173" i="8"/>
  <c r="L174" i="8"/>
  <c r="L175" i="8"/>
  <c r="L176" i="8"/>
  <c r="L177" i="8"/>
  <c r="L178" i="8"/>
  <c r="L179" i="8"/>
  <c r="L180" i="8"/>
  <c r="L181" i="8"/>
  <c r="L182" i="8"/>
  <c r="L183" i="8"/>
  <c r="L184" i="8"/>
  <c r="L185" i="8"/>
  <c r="L186" i="8"/>
  <c r="L187" i="8"/>
  <c r="L188" i="8"/>
  <c r="L189" i="8"/>
  <c r="L190" i="8"/>
  <c r="L191" i="8"/>
  <c r="L192" i="8"/>
  <c r="L193" i="8"/>
  <c r="L194" i="8"/>
  <c r="L195" i="8"/>
  <c r="L196" i="8"/>
  <c r="L197" i="8"/>
  <c r="L198" i="8"/>
  <c r="L199" i="8"/>
  <c r="L200" i="8"/>
  <c r="L201" i="8"/>
  <c r="L202" i="8"/>
  <c r="L203" i="8"/>
  <c r="L204" i="8"/>
  <c r="L205" i="8"/>
  <c r="L206" i="8"/>
  <c r="L207" i="8"/>
  <c r="L208" i="8"/>
  <c r="L209" i="8"/>
  <c r="L210" i="8"/>
  <c r="L211" i="8"/>
  <c r="L212" i="8"/>
  <c r="L213" i="8"/>
  <c r="L214" i="8"/>
  <c r="L215" i="8"/>
  <c r="L216" i="8"/>
  <c r="L217" i="8"/>
  <c r="L218" i="8"/>
  <c r="L219" i="8"/>
  <c r="L220" i="8"/>
  <c r="L221" i="8"/>
  <c r="L222" i="8"/>
  <c r="L223" i="8"/>
  <c r="L224" i="8"/>
  <c r="L225" i="8"/>
  <c r="L226" i="8"/>
  <c r="L227" i="8"/>
  <c r="L228" i="8"/>
  <c r="L229" i="8"/>
  <c r="L230" i="8"/>
  <c r="L231" i="8"/>
  <c r="L232" i="8"/>
  <c r="L233" i="8"/>
  <c r="L234" i="8"/>
  <c r="L235" i="8"/>
  <c r="L236" i="8"/>
  <c r="L237" i="8"/>
  <c r="L238" i="8"/>
  <c r="L239" i="8"/>
  <c r="L240" i="8"/>
  <c r="L241" i="8"/>
  <c r="L242" i="8"/>
  <c r="L243" i="8"/>
  <c r="L244" i="8"/>
  <c r="L245" i="8"/>
  <c r="L246" i="8"/>
  <c r="L247" i="8"/>
  <c r="L248" i="8"/>
  <c r="L249" i="8"/>
  <c r="L250" i="8"/>
  <c r="L251" i="8"/>
  <c r="L252" i="8"/>
  <c r="L253" i="8"/>
  <c r="L254" i="8"/>
  <c r="L255" i="8"/>
  <c r="L256" i="8"/>
  <c r="L257" i="8"/>
  <c r="L258" i="8"/>
  <c r="L259" i="8"/>
  <c r="L260" i="8"/>
  <c r="L261" i="8"/>
  <c r="L262" i="8"/>
  <c r="L263" i="8"/>
  <c r="L264" i="8"/>
  <c r="L265" i="8"/>
  <c r="L266" i="8"/>
  <c r="L267" i="8"/>
  <c r="L268" i="8"/>
  <c r="L269" i="8"/>
  <c r="L270" i="8"/>
  <c r="L271" i="8"/>
  <c r="L272" i="8"/>
  <c r="L273" i="8"/>
  <c r="L274" i="8"/>
  <c r="L275" i="8"/>
  <c r="L276" i="8"/>
  <c r="L277" i="8"/>
  <c r="L278" i="8"/>
  <c r="L279" i="8"/>
  <c r="L280" i="8"/>
  <c r="L281" i="8"/>
  <c r="L282" i="8"/>
  <c r="L283" i="8"/>
  <c r="L284" i="8"/>
  <c r="L285" i="8"/>
  <c r="L286" i="8"/>
  <c r="L287" i="8"/>
  <c r="L288" i="8"/>
  <c r="L289" i="8"/>
  <c r="L290" i="8"/>
  <c r="L291" i="8"/>
  <c r="L292" i="8"/>
  <c r="L293" i="8"/>
  <c r="L294" i="8"/>
  <c r="L295" i="8"/>
  <c r="L296" i="8"/>
  <c r="L297" i="8"/>
  <c r="L298" i="8"/>
  <c r="L299" i="8"/>
  <c r="L300" i="8"/>
  <c r="L301" i="8"/>
  <c r="L302" i="8"/>
  <c r="L303" i="8"/>
  <c r="L304" i="8"/>
  <c r="L305" i="8"/>
  <c r="L306" i="8"/>
  <c r="L307" i="8"/>
  <c r="L308" i="8"/>
  <c r="L309" i="8"/>
  <c r="L310" i="8"/>
  <c r="L311" i="8"/>
  <c r="L312" i="8"/>
  <c r="L313" i="8"/>
  <c r="L314" i="8"/>
  <c r="L315" i="8"/>
  <c r="L316" i="8"/>
  <c r="L317" i="8"/>
  <c r="L318" i="8"/>
  <c r="L319" i="8"/>
  <c r="L320" i="8"/>
  <c r="L321" i="8"/>
  <c r="L322" i="8"/>
  <c r="L323" i="8"/>
  <c r="L324" i="8"/>
  <c r="L325" i="8"/>
  <c r="L326" i="8"/>
  <c r="L327" i="8"/>
  <c r="L328" i="8"/>
  <c r="L329" i="8"/>
  <c r="L330" i="8"/>
  <c r="L331" i="8"/>
  <c r="L332" i="8"/>
  <c r="L333" i="8"/>
  <c r="L334" i="8"/>
  <c r="L335" i="8"/>
  <c r="L336" i="8"/>
  <c r="L337" i="8"/>
  <c r="L338" i="8"/>
  <c r="L339" i="8"/>
  <c r="L340" i="8"/>
  <c r="L341" i="8"/>
  <c r="L342" i="8"/>
  <c r="L343" i="8"/>
  <c r="L344" i="8"/>
  <c r="L345" i="8"/>
  <c r="L346" i="8"/>
  <c r="L347" i="8"/>
  <c r="L348" i="8"/>
  <c r="L349" i="8"/>
  <c r="L350" i="8"/>
  <c r="L351" i="8"/>
  <c r="L352" i="8"/>
  <c r="L353" i="8"/>
  <c r="L354" i="8"/>
  <c r="L355" i="8"/>
  <c r="L356" i="8"/>
  <c r="L357" i="8"/>
  <c r="L358" i="8"/>
  <c r="L359" i="8"/>
  <c r="L360" i="8"/>
  <c r="L361" i="8"/>
  <c r="L362" i="8"/>
  <c r="L363" i="8"/>
  <c r="L364" i="8"/>
  <c r="L365" i="8"/>
  <c r="L366" i="8"/>
  <c r="L367" i="8"/>
  <c r="L368" i="8"/>
  <c r="L369" i="8"/>
  <c r="L370" i="8"/>
  <c r="L371" i="8"/>
  <c r="L372" i="8"/>
  <c r="L373" i="8"/>
  <c r="L374" i="8"/>
  <c r="L375" i="8"/>
  <c r="L376" i="8"/>
  <c r="L377" i="8"/>
  <c r="L378" i="8"/>
  <c r="L379" i="8"/>
  <c r="L380" i="8"/>
  <c r="L381" i="8"/>
  <c r="L382" i="8"/>
  <c r="L383" i="8"/>
  <c r="L384" i="8"/>
  <c r="L385" i="8"/>
  <c r="L386" i="8"/>
  <c r="L387" i="8"/>
  <c r="L388" i="8"/>
  <c r="L389" i="8"/>
  <c r="L390" i="8"/>
  <c r="L391" i="8"/>
  <c r="L392" i="8"/>
  <c r="L393" i="8"/>
  <c r="L394" i="8"/>
  <c r="L395" i="8"/>
  <c r="L396" i="8"/>
  <c r="L397" i="8"/>
  <c r="L398" i="8"/>
  <c r="L399" i="8"/>
  <c r="L400" i="8"/>
  <c r="L401" i="8"/>
  <c r="L402" i="8"/>
  <c r="L403" i="8"/>
  <c r="L404" i="8"/>
  <c r="L405" i="8"/>
  <c r="L406" i="8"/>
  <c r="L407" i="8"/>
  <c r="L408" i="8"/>
  <c r="L409" i="8"/>
  <c r="L410" i="8"/>
  <c r="L411" i="8"/>
  <c r="L412" i="8"/>
  <c r="L413" i="8"/>
  <c r="L414" i="8"/>
  <c r="L415" i="8"/>
  <c r="L416" i="8"/>
  <c r="L417" i="8"/>
  <c r="L418" i="8"/>
  <c r="L419" i="8"/>
  <c r="L420" i="8"/>
  <c r="L421" i="8"/>
  <c r="L422" i="8"/>
  <c r="L423" i="8"/>
  <c r="L424" i="8"/>
  <c r="L425" i="8"/>
  <c r="L426" i="8"/>
  <c r="L427" i="8"/>
  <c r="L428" i="8"/>
  <c r="L429" i="8"/>
  <c r="L430" i="8"/>
  <c r="L431" i="8"/>
  <c r="L432" i="8"/>
  <c r="L433" i="8"/>
  <c r="L434" i="8"/>
  <c r="L435" i="8"/>
  <c r="L436" i="8"/>
  <c r="L437" i="8"/>
  <c r="L438" i="8"/>
  <c r="L439" i="8"/>
  <c r="L440" i="8"/>
  <c r="L441" i="8"/>
  <c r="L442" i="8"/>
  <c r="L443" i="8"/>
  <c r="L444" i="8"/>
  <c r="L445" i="8"/>
  <c r="L446" i="8"/>
  <c r="L447" i="8"/>
  <c r="L448" i="8"/>
  <c r="L449" i="8"/>
  <c r="L450" i="8"/>
  <c r="L451" i="8"/>
  <c r="L452" i="8"/>
  <c r="L453" i="8"/>
  <c r="L454" i="8"/>
  <c r="L455" i="8"/>
  <c r="L456" i="8"/>
  <c r="L457" i="8"/>
  <c r="L458" i="8"/>
  <c r="L459" i="8"/>
  <c r="L460" i="8"/>
  <c r="L461" i="8"/>
  <c r="L462" i="8"/>
  <c r="L463" i="8"/>
  <c r="L464" i="8"/>
  <c r="L465" i="8"/>
  <c r="L466" i="8"/>
  <c r="L467" i="8"/>
  <c r="L468" i="8"/>
  <c r="L469" i="8"/>
  <c r="L470" i="8"/>
  <c r="L471" i="8"/>
  <c r="L472" i="8"/>
  <c r="L473" i="8"/>
  <c r="L474" i="8"/>
  <c r="L475" i="8"/>
  <c r="L476" i="8"/>
  <c r="L477" i="8"/>
  <c r="L478" i="8"/>
  <c r="L479" i="8"/>
  <c r="L480" i="8"/>
  <c r="L481" i="8"/>
  <c r="L482" i="8"/>
  <c r="L483" i="8"/>
  <c r="L484" i="8"/>
  <c r="L485" i="8"/>
  <c r="L486" i="8"/>
  <c r="L487" i="8"/>
  <c r="L488" i="8"/>
  <c r="L489" i="8"/>
  <c r="L490" i="8"/>
  <c r="L491" i="8"/>
  <c r="L492" i="8"/>
  <c r="L493" i="8"/>
  <c r="L494" i="8"/>
  <c r="L495" i="8"/>
  <c r="L496" i="8"/>
  <c r="L497" i="8"/>
  <c r="L498" i="8"/>
  <c r="L499" i="8"/>
  <c r="L500" i="8"/>
  <c r="L501" i="8"/>
  <c r="L502" i="8"/>
  <c r="L503" i="8"/>
  <c r="L504" i="8"/>
  <c r="L505" i="8"/>
  <c r="L506" i="8"/>
  <c r="L507" i="8"/>
  <c r="L508" i="8"/>
  <c r="L509" i="8"/>
  <c r="L510" i="8"/>
  <c r="L511" i="8"/>
  <c r="L512" i="8"/>
  <c r="L513" i="8"/>
  <c r="L514" i="8"/>
  <c r="L515" i="8"/>
  <c r="L516" i="8"/>
  <c r="L517" i="8"/>
  <c r="L518" i="8"/>
  <c r="L519" i="8"/>
  <c r="L520" i="8"/>
  <c r="L521" i="8"/>
  <c r="L522" i="8"/>
  <c r="L523" i="8"/>
  <c r="L524" i="8"/>
  <c r="L525" i="8"/>
  <c r="L526" i="8"/>
  <c r="L527" i="8"/>
  <c r="L528" i="8"/>
  <c r="L529" i="8"/>
  <c r="L530" i="8"/>
  <c r="L531" i="8"/>
  <c r="L532" i="8"/>
  <c r="L533" i="8"/>
  <c r="L534" i="8"/>
  <c r="L535" i="8"/>
  <c r="L536" i="8"/>
  <c r="L537" i="8"/>
  <c r="L538" i="8"/>
  <c r="L539" i="8"/>
  <c r="L540" i="8"/>
  <c r="L541" i="8"/>
  <c r="L542" i="8"/>
  <c r="L543" i="8"/>
  <c r="L544" i="8"/>
  <c r="L545" i="8"/>
  <c r="L546" i="8"/>
  <c r="L547" i="8"/>
  <c r="L548" i="8"/>
  <c r="L549" i="8"/>
  <c r="L550" i="8"/>
  <c r="L551" i="8"/>
  <c r="L552" i="8"/>
  <c r="L553" i="8"/>
  <c r="L554" i="8"/>
  <c r="L555" i="8"/>
  <c r="L556" i="8"/>
  <c r="L557" i="8"/>
  <c r="L558" i="8"/>
  <c r="L559" i="8"/>
  <c r="L560" i="8"/>
  <c r="L561" i="8"/>
  <c r="L562" i="8"/>
  <c r="L563" i="8"/>
  <c r="L564" i="8"/>
  <c r="L565" i="8"/>
  <c r="L566" i="8"/>
  <c r="L567" i="8"/>
  <c r="L568" i="8"/>
  <c r="L569" i="8"/>
  <c r="L570" i="8"/>
  <c r="L571" i="8"/>
  <c r="L572" i="8"/>
  <c r="L573" i="8"/>
  <c r="L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01" i="8"/>
  <c r="K102" i="8"/>
  <c r="K103" i="8"/>
  <c r="K104" i="8"/>
  <c r="K105" i="8"/>
  <c r="K106" i="8"/>
  <c r="K107" i="8"/>
  <c r="K108" i="8"/>
  <c r="K109" i="8"/>
  <c r="K110" i="8"/>
  <c r="K111" i="8"/>
  <c r="K112" i="8"/>
  <c r="K113" i="8"/>
  <c r="K114" i="8"/>
  <c r="K115" i="8"/>
  <c r="K116" i="8"/>
  <c r="K117" i="8"/>
  <c r="K118" i="8"/>
  <c r="K119" i="8"/>
  <c r="K120" i="8"/>
  <c r="K121" i="8"/>
  <c r="K122" i="8"/>
  <c r="K123" i="8"/>
  <c r="K124" i="8"/>
  <c r="K125" i="8"/>
  <c r="K126" i="8"/>
  <c r="K127" i="8"/>
  <c r="K128" i="8"/>
  <c r="K129" i="8"/>
  <c r="K130" i="8"/>
  <c r="K131" i="8"/>
  <c r="K132" i="8"/>
  <c r="K133" i="8"/>
  <c r="K134" i="8"/>
  <c r="K135" i="8"/>
  <c r="K136" i="8"/>
  <c r="K137" i="8"/>
  <c r="K138" i="8"/>
  <c r="K139" i="8"/>
  <c r="K140" i="8"/>
  <c r="K141" i="8"/>
  <c r="K142" i="8"/>
  <c r="K143" i="8"/>
  <c r="K144" i="8"/>
  <c r="K145" i="8"/>
  <c r="K146" i="8"/>
  <c r="K147" i="8"/>
  <c r="K148" i="8"/>
  <c r="K149" i="8"/>
  <c r="K150" i="8"/>
  <c r="K151" i="8"/>
  <c r="K152" i="8"/>
  <c r="K153" i="8"/>
  <c r="K154" i="8"/>
  <c r="K155" i="8"/>
  <c r="K156" i="8"/>
  <c r="K157" i="8"/>
  <c r="K158" i="8"/>
  <c r="K159" i="8"/>
  <c r="K160" i="8"/>
  <c r="K161" i="8"/>
  <c r="K162" i="8"/>
  <c r="K163" i="8"/>
  <c r="K164" i="8"/>
  <c r="K165" i="8"/>
  <c r="K166" i="8"/>
  <c r="K167" i="8"/>
  <c r="K168" i="8"/>
  <c r="K169" i="8"/>
  <c r="K170" i="8"/>
  <c r="K171" i="8"/>
  <c r="K172" i="8"/>
  <c r="K173" i="8"/>
  <c r="K174" i="8"/>
  <c r="K175" i="8"/>
  <c r="K176" i="8"/>
  <c r="K177" i="8"/>
  <c r="K178" i="8"/>
  <c r="K179" i="8"/>
  <c r="K180" i="8"/>
  <c r="K181" i="8"/>
  <c r="K182" i="8"/>
  <c r="K183" i="8"/>
  <c r="K184" i="8"/>
  <c r="K185" i="8"/>
  <c r="K186" i="8"/>
  <c r="K187" i="8"/>
  <c r="K188" i="8"/>
  <c r="K189" i="8"/>
  <c r="K190" i="8"/>
  <c r="K191" i="8"/>
  <c r="K192" i="8"/>
  <c r="K193" i="8"/>
  <c r="K194" i="8"/>
  <c r="K195" i="8"/>
  <c r="K196" i="8"/>
  <c r="K197" i="8"/>
  <c r="K198" i="8"/>
  <c r="K199" i="8"/>
  <c r="K200" i="8"/>
  <c r="K201" i="8"/>
  <c r="K202" i="8"/>
  <c r="K203" i="8"/>
  <c r="K204" i="8"/>
  <c r="K205" i="8"/>
  <c r="K206" i="8"/>
  <c r="K207" i="8"/>
  <c r="K208" i="8"/>
  <c r="K209" i="8"/>
  <c r="K210" i="8"/>
  <c r="K211" i="8"/>
  <c r="K212" i="8"/>
  <c r="K213" i="8"/>
  <c r="K214" i="8"/>
  <c r="K215" i="8"/>
  <c r="K216" i="8"/>
  <c r="K217" i="8"/>
  <c r="K218" i="8"/>
  <c r="K219" i="8"/>
  <c r="K220" i="8"/>
  <c r="K221" i="8"/>
  <c r="K222" i="8"/>
  <c r="K223" i="8"/>
  <c r="K224" i="8"/>
  <c r="K225" i="8"/>
  <c r="K226" i="8"/>
  <c r="K227" i="8"/>
  <c r="K228" i="8"/>
  <c r="K229" i="8"/>
  <c r="K230" i="8"/>
  <c r="K231" i="8"/>
  <c r="K232" i="8"/>
  <c r="K233" i="8"/>
  <c r="K234" i="8"/>
  <c r="K235" i="8"/>
  <c r="K236" i="8"/>
  <c r="K237" i="8"/>
  <c r="K238" i="8"/>
  <c r="K239" i="8"/>
  <c r="K240" i="8"/>
  <c r="K241" i="8"/>
  <c r="K242" i="8"/>
  <c r="K243" i="8"/>
  <c r="K244" i="8"/>
  <c r="K245" i="8"/>
  <c r="K246" i="8"/>
  <c r="K247" i="8"/>
  <c r="K248" i="8"/>
  <c r="K249" i="8"/>
  <c r="K250" i="8"/>
  <c r="K251" i="8"/>
  <c r="K252" i="8"/>
  <c r="K253" i="8"/>
  <c r="K254" i="8"/>
  <c r="K255" i="8"/>
  <c r="K256" i="8"/>
  <c r="K257" i="8"/>
  <c r="K258" i="8"/>
  <c r="K259" i="8"/>
  <c r="K260" i="8"/>
  <c r="K261" i="8"/>
  <c r="K262" i="8"/>
  <c r="K263" i="8"/>
  <c r="K264" i="8"/>
  <c r="K265" i="8"/>
  <c r="K266" i="8"/>
  <c r="K267" i="8"/>
  <c r="K268" i="8"/>
  <c r="K269" i="8"/>
  <c r="K270" i="8"/>
  <c r="K271" i="8"/>
  <c r="K272" i="8"/>
  <c r="K273" i="8"/>
  <c r="K274" i="8"/>
  <c r="K275" i="8"/>
  <c r="K276" i="8"/>
  <c r="K277" i="8"/>
  <c r="K278" i="8"/>
  <c r="K279" i="8"/>
  <c r="K280" i="8"/>
  <c r="K281" i="8"/>
  <c r="K282" i="8"/>
  <c r="K283" i="8"/>
  <c r="K284" i="8"/>
  <c r="K285" i="8"/>
  <c r="K286" i="8"/>
  <c r="K287" i="8"/>
  <c r="K288" i="8"/>
  <c r="K289" i="8"/>
  <c r="K290" i="8"/>
  <c r="K291" i="8"/>
  <c r="K292" i="8"/>
  <c r="K293" i="8"/>
  <c r="K294" i="8"/>
  <c r="K295" i="8"/>
  <c r="K296" i="8"/>
  <c r="K297" i="8"/>
  <c r="K298" i="8"/>
  <c r="K299" i="8"/>
  <c r="K300" i="8"/>
  <c r="K301" i="8"/>
  <c r="K302" i="8"/>
  <c r="K303" i="8"/>
  <c r="K304" i="8"/>
  <c r="K305" i="8"/>
  <c r="K306" i="8"/>
  <c r="K307" i="8"/>
  <c r="K308" i="8"/>
  <c r="K309" i="8"/>
  <c r="K310" i="8"/>
  <c r="K311" i="8"/>
  <c r="K312" i="8"/>
  <c r="K313" i="8"/>
  <c r="K314" i="8"/>
  <c r="K315" i="8"/>
  <c r="K316" i="8"/>
  <c r="K317" i="8"/>
  <c r="K318" i="8"/>
  <c r="K319" i="8"/>
  <c r="K320" i="8"/>
  <c r="K321" i="8"/>
  <c r="K322" i="8"/>
  <c r="K323" i="8"/>
  <c r="K324" i="8"/>
  <c r="K325" i="8"/>
  <c r="K326" i="8"/>
  <c r="K327" i="8"/>
  <c r="K328" i="8"/>
  <c r="K329" i="8"/>
  <c r="K330" i="8"/>
  <c r="K331" i="8"/>
  <c r="K332" i="8"/>
  <c r="K333" i="8"/>
  <c r="K334" i="8"/>
  <c r="K335" i="8"/>
  <c r="K336" i="8"/>
  <c r="K337" i="8"/>
  <c r="K338" i="8"/>
  <c r="K339" i="8"/>
  <c r="K340" i="8"/>
  <c r="K341" i="8"/>
  <c r="K342" i="8"/>
  <c r="K343" i="8"/>
  <c r="K344" i="8"/>
  <c r="K345" i="8"/>
  <c r="K346" i="8"/>
  <c r="K347" i="8"/>
  <c r="K348" i="8"/>
  <c r="K349" i="8"/>
  <c r="K350" i="8"/>
  <c r="K351" i="8"/>
  <c r="K352" i="8"/>
  <c r="K353" i="8"/>
  <c r="K354" i="8"/>
  <c r="K355" i="8"/>
  <c r="K356" i="8"/>
  <c r="K357" i="8"/>
  <c r="K358" i="8"/>
  <c r="K359" i="8"/>
  <c r="K360" i="8"/>
  <c r="K361" i="8"/>
  <c r="K362" i="8"/>
  <c r="K363" i="8"/>
  <c r="K364" i="8"/>
  <c r="K365" i="8"/>
  <c r="K366" i="8"/>
  <c r="K367" i="8"/>
  <c r="K368" i="8"/>
  <c r="K369" i="8"/>
  <c r="K370" i="8"/>
  <c r="K371" i="8"/>
  <c r="K372" i="8"/>
  <c r="K373" i="8"/>
  <c r="K374" i="8"/>
  <c r="K375" i="8"/>
  <c r="K376" i="8"/>
  <c r="K377" i="8"/>
  <c r="K378" i="8"/>
  <c r="K379" i="8"/>
  <c r="K380" i="8"/>
  <c r="K381" i="8"/>
  <c r="K382" i="8"/>
  <c r="K383" i="8"/>
  <c r="K384" i="8"/>
  <c r="K385" i="8"/>
  <c r="K386" i="8"/>
  <c r="K387" i="8"/>
  <c r="K388" i="8"/>
  <c r="K389" i="8"/>
  <c r="K390" i="8"/>
  <c r="K391" i="8"/>
  <c r="K392" i="8"/>
  <c r="K393" i="8"/>
  <c r="K394" i="8"/>
  <c r="K395" i="8"/>
  <c r="K396" i="8"/>
  <c r="K397" i="8"/>
  <c r="K398" i="8"/>
  <c r="K399" i="8"/>
  <c r="K400" i="8"/>
  <c r="K401" i="8"/>
  <c r="K402" i="8"/>
  <c r="K403" i="8"/>
  <c r="K404" i="8"/>
  <c r="K405" i="8"/>
  <c r="K406" i="8"/>
  <c r="K407" i="8"/>
  <c r="K408" i="8"/>
  <c r="K409" i="8"/>
  <c r="K410" i="8"/>
  <c r="K411" i="8"/>
  <c r="K412" i="8"/>
  <c r="K413" i="8"/>
  <c r="K414" i="8"/>
  <c r="K415" i="8"/>
  <c r="K416" i="8"/>
  <c r="K417" i="8"/>
  <c r="K418" i="8"/>
  <c r="K419" i="8"/>
  <c r="K420" i="8"/>
  <c r="K421" i="8"/>
  <c r="K422" i="8"/>
  <c r="K423" i="8"/>
  <c r="K424" i="8"/>
  <c r="K425" i="8"/>
  <c r="K426" i="8"/>
  <c r="K427" i="8"/>
  <c r="K428" i="8"/>
  <c r="K429" i="8"/>
  <c r="K430" i="8"/>
  <c r="K431" i="8"/>
  <c r="K432" i="8"/>
  <c r="K433" i="8"/>
  <c r="K434" i="8"/>
  <c r="K435" i="8"/>
  <c r="K436" i="8"/>
  <c r="K437" i="8"/>
  <c r="K438" i="8"/>
  <c r="K439" i="8"/>
  <c r="K440" i="8"/>
  <c r="K441" i="8"/>
  <c r="K442" i="8"/>
  <c r="K443" i="8"/>
  <c r="K444" i="8"/>
  <c r="K445" i="8"/>
  <c r="K446" i="8"/>
  <c r="K447" i="8"/>
  <c r="K448" i="8"/>
  <c r="K449" i="8"/>
  <c r="K450" i="8"/>
  <c r="K451" i="8"/>
  <c r="K452" i="8"/>
  <c r="K453" i="8"/>
  <c r="K454" i="8"/>
  <c r="K455" i="8"/>
  <c r="K456" i="8"/>
  <c r="K457" i="8"/>
  <c r="K458" i="8"/>
  <c r="K459" i="8"/>
  <c r="K460" i="8"/>
  <c r="K461" i="8"/>
  <c r="K462" i="8"/>
  <c r="K463" i="8"/>
  <c r="K464" i="8"/>
  <c r="K465" i="8"/>
  <c r="K466" i="8"/>
  <c r="K467" i="8"/>
  <c r="K468" i="8"/>
  <c r="K469" i="8"/>
  <c r="K470" i="8"/>
  <c r="K471" i="8"/>
  <c r="K472" i="8"/>
  <c r="K473" i="8"/>
  <c r="K474" i="8"/>
  <c r="K475" i="8"/>
  <c r="K476" i="8"/>
  <c r="K477" i="8"/>
  <c r="K478" i="8"/>
  <c r="K479" i="8"/>
  <c r="K480" i="8"/>
  <c r="K481" i="8"/>
  <c r="K482" i="8"/>
  <c r="K483" i="8"/>
  <c r="K484" i="8"/>
  <c r="K485" i="8"/>
  <c r="K486" i="8"/>
  <c r="K487" i="8"/>
  <c r="K488" i="8"/>
  <c r="K489" i="8"/>
  <c r="K490" i="8"/>
  <c r="K491" i="8"/>
  <c r="K492" i="8"/>
  <c r="K493" i="8"/>
  <c r="K494" i="8"/>
  <c r="K495" i="8"/>
  <c r="K496" i="8"/>
  <c r="K497" i="8"/>
  <c r="K498" i="8"/>
  <c r="K499" i="8"/>
  <c r="K500" i="8"/>
  <c r="K501" i="8"/>
  <c r="K502" i="8"/>
  <c r="K503" i="8"/>
  <c r="K504" i="8"/>
  <c r="K505" i="8"/>
  <c r="K506" i="8"/>
  <c r="K507" i="8"/>
  <c r="K508" i="8"/>
  <c r="K509" i="8"/>
  <c r="K510" i="8"/>
  <c r="K511" i="8"/>
  <c r="K512" i="8"/>
  <c r="K513" i="8"/>
  <c r="K514" i="8"/>
  <c r="K515" i="8"/>
  <c r="K516" i="8"/>
  <c r="K517" i="8"/>
  <c r="K518" i="8"/>
  <c r="K519" i="8"/>
  <c r="K520" i="8"/>
  <c r="K521" i="8"/>
  <c r="K522" i="8"/>
  <c r="K523" i="8"/>
  <c r="K524" i="8"/>
  <c r="K525" i="8"/>
  <c r="K526" i="8"/>
  <c r="K527" i="8"/>
  <c r="K528" i="8"/>
  <c r="K529" i="8"/>
  <c r="K530" i="8"/>
  <c r="K531" i="8"/>
  <c r="K532" i="8"/>
  <c r="K533" i="8"/>
  <c r="K534" i="8"/>
  <c r="K535" i="8"/>
  <c r="K536" i="8"/>
  <c r="K537" i="8"/>
  <c r="K538" i="8"/>
  <c r="K539" i="8"/>
  <c r="K540" i="8"/>
  <c r="K541" i="8"/>
  <c r="K542" i="8"/>
  <c r="K543" i="8"/>
  <c r="K544" i="8"/>
  <c r="K545" i="8"/>
  <c r="K546" i="8"/>
  <c r="K547" i="8"/>
  <c r="K548" i="8"/>
  <c r="K549" i="8"/>
  <c r="K550" i="8"/>
  <c r="K551" i="8"/>
  <c r="K552" i="8"/>
  <c r="K553" i="8"/>
  <c r="K554" i="8"/>
  <c r="K555" i="8"/>
  <c r="K556" i="8"/>
  <c r="K557" i="8"/>
  <c r="K558" i="8"/>
  <c r="K559" i="8"/>
  <c r="K560" i="8"/>
  <c r="K561" i="8"/>
  <c r="K562" i="8"/>
  <c r="K563" i="8"/>
  <c r="K564" i="8"/>
  <c r="K565" i="8"/>
  <c r="K566" i="8"/>
  <c r="K567" i="8"/>
  <c r="K568" i="8"/>
  <c r="K569" i="8"/>
  <c r="K570" i="8"/>
  <c r="K571" i="8"/>
  <c r="K572" i="8"/>
  <c r="K573" i="8"/>
  <c r="K4" i="8"/>
  <c r="J5" i="8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J69" i="8"/>
  <c r="J70" i="8"/>
  <c r="J71" i="8"/>
  <c r="J72" i="8"/>
  <c r="J73" i="8"/>
  <c r="J74" i="8"/>
  <c r="J75" i="8"/>
  <c r="J76" i="8"/>
  <c r="J77" i="8"/>
  <c r="J78" i="8"/>
  <c r="J79" i="8"/>
  <c r="J80" i="8"/>
  <c r="J81" i="8"/>
  <c r="J82" i="8"/>
  <c r="J83" i="8"/>
  <c r="J84" i="8"/>
  <c r="J85" i="8"/>
  <c r="J86" i="8"/>
  <c r="J87" i="8"/>
  <c r="J88" i="8"/>
  <c r="J89" i="8"/>
  <c r="J90" i="8"/>
  <c r="J91" i="8"/>
  <c r="J92" i="8"/>
  <c r="J93" i="8"/>
  <c r="J94" i="8"/>
  <c r="J95" i="8"/>
  <c r="J96" i="8"/>
  <c r="J97" i="8"/>
  <c r="J98" i="8"/>
  <c r="J99" i="8"/>
  <c r="J100" i="8"/>
  <c r="J101" i="8"/>
  <c r="J102" i="8"/>
  <c r="J103" i="8"/>
  <c r="J104" i="8"/>
  <c r="J105" i="8"/>
  <c r="J106" i="8"/>
  <c r="J107" i="8"/>
  <c r="J108" i="8"/>
  <c r="J109" i="8"/>
  <c r="J110" i="8"/>
  <c r="J111" i="8"/>
  <c r="J112" i="8"/>
  <c r="J113" i="8"/>
  <c r="J114" i="8"/>
  <c r="J115" i="8"/>
  <c r="J116" i="8"/>
  <c r="J117" i="8"/>
  <c r="J118" i="8"/>
  <c r="J119" i="8"/>
  <c r="J120" i="8"/>
  <c r="J121" i="8"/>
  <c r="J122" i="8"/>
  <c r="J123" i="8"/>
  <c r="J124" i="8"/>
  <c r="J125" i="8"/>
  <c r="J126" i="8"/>
  <c r="J127" i="8"/>
  <c r="J128" i="8"/>
  <c r="J129" i="8"/>
  <c r="J130" i="8"/>
  <c r="J131" i="8"/>
  <c r="J132" i="8"/>
  <c r="J133" i="8"/>
  <c r="J134" i="8"/>
  <c r="J135" i="8"/>
  <c r="J136" i="8"/>
  <c r="J137" i="8"/>
  <c r="J138" i="8"/>
  <c r="J139" i="8"/>
  <c r="J140" i="8"/>
  <c r="J141" i="8"/>
  <c r="J142" i="8"/>
  <c r="J143" i="8"/>
  <c r="J144" i="8"/>
  <c r="J145" i="8"/>
  <c r="J146" i="8"/>
  <c r="J147" i="8"/>
  <c r="J148" i="8"/>
  <c r="J149" i="8"/>
  <c r="J150" i="8"/>
  <c r="J151" i="8"/>
  <c r="J152" i="8"/>
  <c r="J153" i="8"/>
  <c r="J154" i="8"/>
  <c r="J155" i="8"/>
  <c r="J156" i="8"/>
  <c r="J157" i="8"/>
  <c r="J158" i="8"/>
  <c r="J159" i="8"/>
  <c r="J160" i="8"/>
  <c r="J161" i="8"/>
  <c r="J162" i="8"/>
  <c r="J163" i="8"/>
  <c r="J164" i="8"/>
  <c r="J165" i="8"/>
  <c r="J166" i="8"/>
  <c r="J167" i="8"/>
  <c r="J168" i="8"/>
  <c r="J169" i="8"/>
  <c r="J170" i="8"/>
  <c r="J171" i="8"/>
  <c r="J172" i="8"/>
  <c r="J173" i="8"/>
  <c r="J174" i="8"/>
  <c r="J175" i="8"/>
  <c r="J176" i="8"/>
  <c r="J177" i="8"/>
  <c r="J178" i="8"/>
  <c r="J179" i="8"/>
  <c r="J180" i="8"/>
  <c r="J181" i="8"/>
  <c r="J182" i="8"/>
  <c r="J183" i="8"/>
  <c r="J184" i="8"/>
  <c r="J185" i="8"/>
  <c r="J186" i="8"/>
  <c r="J187" i="8"/>
  <c r="J188" i="8"/>
  <c r="J189" i="8"/>
  <c r="J190" i="8"/>
  <c r="J191" i="8"/>
  <c r="J192" i="8"/>
  <c r="J193" i="8"/>
  <c r="J194" i="8"/>
  <c r="J195" i="8"/>
  <c r="J196" i="8"/>
  <c r="J197" i="8"/>
  <c r="J198" i="8"/>
  <c r="J199" i="8"/>
  <c r="J200" i="8"/>
  <c r="J201" i="8"/>
  <c r="J202" i="8"/>
  <c r="J203" i="8"/>
  <c r="J204" i="8"/>
  <c r="J205" i="8"/>
  <c r="J206" i="8"/>
  <c r="J207" i="8"/>
  <c r="J208" i="8"/>
  <c r="J209" i="8"/>
  <c r="J210" i="8"/>
  <c r="J211" i="8"/>
  <c r="J212" i="8"/>
  <c r="J213" i="8"/>
  <c r="J214" i="8"/>
  <c r="J215" i="8"/>
  <c r="J216" i="8"/>
  <c r="J217" i="8"/>
  <c r="J218" i="8"/>
  <c r="J219" i="8"/>
  <c r="J220" i="8"/>
  <c r="J221" i="8"/>
  <c r="J222" i="8"/>
  <c r="J223" i="8"/>
  <c r="J224" i="8"/>
  <c r="J225" i="8"/>
  <c r="J226" i="8"/>
  <c r="J227" i="8"/>
  <c r="J228" i="8"/>
  <c r="J229" i="8"/>
  <c r="J230" i="8"/>
  <c r="J231" i="8"/>
  <c r="J232" i="8"/>
  <c r="J233" i="8"/>
  <c r="J234" i="8"/>
  <c r="J235" i="8"/>
  <c r="J236" i="8"/>
  <c r="J237" i="8"/>
  <c r="J238" i="8"/>
  <c r="J239" i="8"/>
  <c r="J240" i="8"/>
  <c r="J241" i="8"/>
  <c r="J242" i="8"/>
  <c r="J243" i="8"/>
  <c r="J244" i="8"/>
  <c r="J245" i="8"/>
  <c r="J246" i="8"/>
  <c r="J247" i="8"/>
  <c r="J248" i="8"/>
  <c r="J249" i="8"/>
  <c r="J250" i="8"/>
  <c r="J251" i="8"/>
  <c r="J252" i="8"/>
  <c r="J253" i="8"/>
  <c r="J254" i="8"/>
  <c r="J255" i="8"/>
  <c r="J256" i="8"/>
  <c r="J257" i="8"/>
  <c r="J258" i="8"/>
  <c r="J259" i="8"/>
  <c r="J260" i="8"/>
  <c r="J261" i="8"/>
  <c r="J262" i="8"/>
  <c r="J263" i="8"/>
  <c r="J264" i="8"/>
  <c r="J265" i="8"/>
  <c r="J266" i="8"/>
  <c r="J267" i="8"/>
  <c r="J268" i="8"/>
  <c r="J269" i="8"/>
  <c r="J270" i="8"/>
  <c r="J271" i="8"/>
  <c r="J272" i="8"/>
  <c r="J273" i="8"/>
  <c r="J274" i="8"/>
  <c r="J275" i="8"/>
  <c r="J276" i="8"/>
  <c r="J277" i="8"/>
  <c r="J278" i="8"/>
  <c r="J279" i="8"/>
  <c r="J280" i="8"/>
  <c r="J281" i="8"/>
  <c r="J282" i="8"/>
  <c r="J283" i="8"/>
  <c r="J284" i="8"/>
  <c r="J285" i="8"/>
  <c r="J286" i="8"/>
  <c r="J287" i="8"/>
  <c r="J288" i="8"/>
  <c r="J289" i="8"/>
  <c r="J290" i="8"/>
  <c r="J291" i="8"/>
  <c r="J292" i="8"/>
  <c r="J293" i="8"/>
  <c r="J294" i="8"/>
  <c r="J295" i="8"/>
  <c r="J296" i="8"/>
  <c r="J297" i="8"/>
  <c r="J298" i="8"/>
  <c r="J299" i="8"/>
  <c r="J300" i="8"/>
  <c r="J301" i="8"/>
  <c r="J302" i="8"/>
  <c r="J303" i="8"/>
  <c r="J304" i="8"/>
  <c r="J305" i="8"/>
  <c r="J306" i="8"/>
  <c r="J307" i="8"/>
  <c r="J308" i="8"/>
  <c r="J309" i="8"/>
  <c r="J310" i="8"/>
  <c r="J311" i="8"/>
  <c r="J312" i="8"/>
  <c r="J313" i="8"/>
  <c r="J314" i="8"/>
  <c r="J315" i="8"/>
  <c r="J316" i="8"/>
  <c r="J317" i="8"/>
  <c r="J318" i="8"/>
  <c r="J319" i="8"/>
  <c r="J320" i="8"/>
  <c r="J321" i="8"/>
  <c r="J322" i="8"/>
  <c r="J323" i="8"/>
  <c r="J324" i="8"/>
  <c r="J325" i="8"/>
  <c r="J326" i="8"/>
  <c r="J327" i="8"/>
  <c r="J328" i="8"/>
  <c r="J329" i="8"/>
  <c r="J330" i="8"/>
  <c r="J331" i="8"/>
  <c r="J332" i="8"/>
  <c r="J333" i="8"/>
  <c r="J334" i="8"/>
  <c r="J335" i="8"/>
  <c r="J336" i="8"/>
  <c r="J337" i="8"/>
  <c r="J338" i="8"/>
  <c r="J339" i="8"/>
  <c r="J340" i="8"/>
  <c r="J341" i="8"/>
  <c r="J342" i="8"/>
  <c r="J343" i="8"/>
  <c r="J344" i="8"/>
  <c r="J345" i="8"/>
  <c r="J346" i="8"/>
  <c r="J347" i="8"/>
  <c r="J348" i="8"/>
  <c r="J349" i="8"/>
  <c r="J350" i="8"/>
  <c r="J351" i="8"/>
  <c r="J352" i="8"/>
  <c r="J353" i="8"/>
  <c r="J354" i="8"/>
  <c r="J355" i="8"/>
  <c r="J356" i="8"/>
  <c r="J357" i="8"/>
  <c r="J358" i="8"/>
  <c r="J359" i="8"/>
  <c r="J360" i="8"/>
  <c r="J361" i="8"/>
  <c r="J362" i="8"/>
  <c r="J363" i="8"/>
  <c r="J364" i="8"/>
  <c r="J365" i="8"/>
  <c r="J366" i="8"/>
  <c r="J367" i="8"/>
  <c r="J368" i="8"/>
  <c r="J369" i="8"/>
  <c r="J370" i="8"/>
  <c r="J371" i="8"/>
  <c r="J372" i="8"/>
  <c r="J373" i="8"/>
  <c r="J374" i="8"/>
  <c r="J375" i="8"/>
  <c r="J376" i="8"/>
  <c r="J377" i="8"/>
  <c r="J378" i="8"/>
  <c r="J379" i="8"/>
  <c r="J380" i="8"/>
  <c r="J381" i="8"/>
  <c r="J382" i="8"/>
  <c r="J383" i="8"/>
  <c r="J384" i="8"/>
  <c r="J385" i="8"/>
  <c r="J386" i="8"/>
  <c r="J387" i="8"/>
  <c r="J388" i="8"/>
  <c r="J389" i="8"/>
  <c r="J390" i="8"/>
  <c r="J391" i="8"/>
  <c r="J392" i="8"/>
  <c r="J393" i="8"/>
  <c r="J394" i="8"/>
  <c r="J395" i="8"/>
  <c r="J396" i="8"/>
  <c r="J397" i="8"/>
  <c r="J398" i="8"/>
  <c r="J399" i="8"/>
  <c r="J400" i="8"/>
  <c r="J401" i="8"/>
  <c r="J402" i="8"/>
  <c r="J403" i="8"/>
  <c r="J404" i="8"/>
  <c r="J405" i="8"/>
  <c r="J406" i="8"/>
  <c r="J407" i="8"/>
  <c r="J408" i="8"/>
  <c r="J409" i="8"/>
  <c r="J410" i="8"/>
  <c r="J411" i="8"/>
  <c r="J412" i="8"/>
  <c r="J413" i="8"/>
  <c r="J414" i="8"/>
  <c r="J415" i="8"/>
  <c r="J416" i="8"/>
  <c r="J417" i="8"/>
  <c r="J418" i="8"/>
  <c r="J419" i="8"/>
  <c r="J420" i="8"/>
  <c r="J421" i="8"/>
  <c r="J422" i="8"/>
  <c r="J423" i="8"/>
  <c r="J424" i="8"/>
  <c r="J425" i="8"/>
  <c r="J426" i="8"/>
  <c r="J427" i="8"/>
  <c r="J428" i="8"/>
  <c r="J429" i="8"/>
  <c r="J430" i="8"/>
  <c r="J431" i="8"/>
  <c r="J432" i="8"/>
  <c r="J433" i="8"/>
  <c r="J434" i="8"/>
  <c r="J435" i="8"/>
  <c r="J436" i="8"/>
  <c r="J437" i="8"/>
  <c r="J438" i="8"/>
  <c r="J439" i="8"/>
  <c r="J440" i="8"/>
  <c r="J441" i="8"/>
  <c r="J442" i="8"/>
  <c r="J443" i="8"/>
  <c r="J444" i="8"/>
  <c r="J445" i="8"/>
  <c r="J446" i="8"/>
  <c r="J447" i="8"/>
  <c r="J448" i="8"/>
  <c r="J449" i="8"/>
  <c r="J450" i="8"/>
  <c r="J451" i="8"/>
  <c r="J452" i="8"/>
  <c r="J453" i="8"/>
  <c r="J454" i="8"/>
  <c r="J455" i="8"/>
  <c r="J456" i="8"/>
  <c r="J457" i="8"/>
  <c r="J458" i="8"/>
  <c r="J459" i="8"/>
  <c r="J460" i="8"/>
  <c r="J461" i="8"/>
  <c r="J462" i="8"/>
  <c r="J463" i="8"/>
  <c r="J464" i="8"/>
  <c r="J465" i="8"/>
  <c r="J466" i="8"/>
  <c r="J467" i="8"/>
  <c r="J468" i="8"/>
  <c r="J469" i="8"/>
  <c r="J470" i="8"/>
  <c r="J471" i="8"/>
  <c r="J472" i="8"/>
  <c r="J473" i="8"/>
  <c r="J474" i="8"/>
  <c r="J475" i="8"/>
  <c r="J476" i="8"/>
  <c r="J477" i="8"/>
  <c r="J478" i="8"/>
  <c r="J479" i="8"/>
  <c r="J480" i="8"/>
  <c r="J481" i="8"/>
  <c r="J482" i="8"/>
  <c r="J483" i="8"/>
  <c r="J484" i="8"/>
  <c r="J485" i="8"/>
  <c r="J486" i="8"/>
  <c r="J487" i="8"/>
  <c r="J488" i="8"/>
  <c r="J489" i="8"/>
  <c r="J490" i="8"/>
  <c r="J491" i="8"/>
  <c r="J492" i="8"/>
  <c r="J493" i="8"/>
  <c r="J494" i="8"/>
  <c r="J495" i="8"/>
  <c r="J496" i="8"/>
  <c r="J497" i="8"/>
  <c r="J498" i="8"/>
  <c r="J499" i="8"/>
  <c r="J500" i="8"/>
  <c r="J501" i="8"/>
  <c r="J502" i="8"/>
  <c r="J503" i="8"/>
  <c r="J504" i="8"/>
  <c r="J505" i="8"/>
  <c r="J506" i="8"/>
  <c r="J507" i="8"/>
  <c r="J508" i="8"/>
  <c r="J509" i="8"/>
  <c r="J510" i="8"/>
  <c r="J511" i="8"/>
  <c r="J512" i="8"/>
  <c r="J513" i="8"/>
  <c r="J514" i="8"/>
  <c r="J515" i="8"/>
  <c r="J516" i="8"/>
  <c r="J517" i="8"/>
  <c r="J518" i="8"/>
  <c r="J519" i="8"/>
  <c r="J520" i="8"/>
  <c r="J521" i="8"/>
  <c r="J522" i="8"/>
  <c r="J523" i="8"/>
  <c r="J524" i="8"/>
  <c r="J525" i="8"/>
  <c r="J526" i="8"/>
  <c r="J527" i="8"/>
  <c r="J528" i="8"/>
  <c r="J529" i="8"/>
  <c r="J530" i="8"/>
  <c r="J531" i="8"/>
  <c r="J532" i="8"/>
  <c r="J533" i="8"/>
  <c r="J534" i="8"/>
  <c r="J535" i="8"/>
  <c r="J536" i="8"/>
  <c r="J537" i="8"/>
  <c r="J538" i="8"/>
  <c r="J539" i="8"/>
  <c r="J540" i="8"/>
  <c r="J541" i="8"/>
  <c r="J542" i="8"/>
  <c r="J543" i="8"/>
  <c r="J544" i="8"/>
  <c r="J545" i="8"/>
  <c r="J546" i="8"/>
  <c r="J547" i="8"/>
  <c r="J548" i="8"/>
  <c r="J549" i="8"/>
  <c r="J550" i="8"/>
  <c r="J551" i="8"/>
  <c r="J552" i="8"/>
  <c r="J553" i="8"/>
  <c r="J554" i="8"/>
  <c r="J555" i="8"/>
  <c r="J556" i="8"/>
  <c r="J557" i="8"/>
  <c r="J558" i="8"/>
  <c r="J559" i="8"/>
  <c r="J560" i="8"/>
  <c r="J561" i="8"/>
  <c r="J562" i="8"/>
  <c r="J563" i="8"/>
  <c r="J564" i="8"/>
  <c r="J565" i="8"/>
  <c r="J566" i="8"/>
  <c r="J567" i="8"/>
  <c r="J568" i="8"/>
  <c r="J569" i="8"/>
  <c r="J570" i="8"/>
  <c r="J571" i="8"/>
  <c r="J572" i="8"/>
  <c r="J573" i="8"/>
  <c r="J4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69" i="8"/>
  <c r="I70" i="8"/>
  <c r="I71" i="8"/>
  <c r="I72" i="8"/>
  <c r="I73" i="8"/>
  <c r="I74" i="8"/>
  <c r="I75" i="8"/>
  <c r="I76" i="8"/>
  <c r="I77" i="8"/>
  <c r="I78" i="8"/>
  <c r="I79" i="8"/>
  <c r="I80" i="8"/>
  <c r="I81" i="8"/>
  <c r="I82" i="8"/>
  <c r="I83" i="8"/>
  <c r="I84" i="8"/>
  <c r="I85" i="8"/>
  <c r="I86" i="8"/>
  <c r="I87" i="8"/>
  <c r="I88" i="8"/>
  <c r="I89" i="8"/>
  <c r="I90" i="8"/>
  <c r="I91" i="8"/>
  <c r="I92" i="8"/>
  <c r="I93" i="8"/>
  <c r="I94" i="8"/>
  <c r="I95" i="8"/>
  <c r="I96" i="8"/>
  <c r="I97" i="8"/>
  <c r="I98" i="8"/>
  <c r="I99" i="8"/>
  <c r="I100" i="8"/>
  <c r="I101" i="8"/>
  <c r="I102" i="8"/>
  <c r="I103" i="8"/>
  <c r="I104" i="8"/>
  <c r="I105" i="8"/>
  <c r="I106" i="8"/>
  <c r="I107" i="8"/>
  <c r="I108" i="8"/>
  <c r="I109" i="8"/>
  <c r="I110" i="8"/>
  <c r="I111" i="8"/>
  <c r="I112" i="8"/>
  <c r="I113" i="8"/>
  <c r="I114" i="8"/>
  <c r="I115" i="8"/>
  <c r="I116" i="8"/>
  <c r="I117" i="8"/>
  <c r="I118" i="8"/>
  <c r="I119" i="8"/>
  <c r="I120" i="8"/>
  <c r="I121" i="8"/>
  <c r="I122" i="8"/>
  <c r="I123" i="8"/>
  <c r="I124" i="8"/>
  <c r="I125" i="8"/>
  <c r="I126" i="8"/>
  <c r="I127" i="8"/>
  <c r="I128" i="8"/>
  <c r="I129" i="8"/>
  <c r="I130" i="8"/>
  <c r="I131" i="8"/>
  <c r="I132" i="8"/>
  <c r="I133" i="8"/>
  <c r="I134" i="8"/>
  <c r="I135" i="8"/>
  <c r="I136" i="8"/>
  <c r="I137" i="8"/>
  <c r="I138" i="8"/>
  <c r="I139" i="8"/>
  <c r="I140" i="8"/>
  <c r="I141" i="8"/>
  <c r="I142" i="8"/>
  <c r="I143" i="8"/>
  <c r="I144" i="8"/>
  <c r="I145" i="8"/>
  <c r="I146" i="8"/>
  <c r="I147" i="8"/>
  <c r="I148" i="8"/>
  <c r="I149" i="8"/>
  <c r="I150" i="8"/>
  <c r="I151" i="8"/>
  <c r="I152" i="8"/>
  <c r="I153" i="8"/>
  <c r="I154" i="8"/>
  <c r="I155" i="8"/>
  <c r="I156" i="8"/>
  <c r="I157" i="8"/>
  <c r="I158" i="8"/>
  <c r="I159" i="8"/>
  <c r="I160" i="8"/>
  <c r="I161" i="8"/>
  <c r="I162" i="8"/>
  <c r="I163" i="8"/>
  <c r="I164" i="8"/>
  <c r="I165" i="8"/>
  <c r="I166" i="8"/>
  <c r="I167" i="8"/>
  <c r="I168" i="8"/>
  <c r="I169" i="8"/>
  <c r="I170" i="8"/>
  <c r="I171" i="8"/>
  <c r="I172" i="8"/>
  <c r="I173" i="8"/>
  <c r="I174" i="8"/>
  <c r="I175" i="8"/>
  <c r="I176" i="8"/>
  <c r="I177" i="8"/>
  <c r="I178" i="8"/>
  <c r="I179" i="8"/>
  <c r="I180" i="8"/>
  <c r="I181" i="8"/>
  <c r="I182" i="8"/>
  <c r="I183" i="8"/>
  <c r="I184" i="8"/>
  <c r="I185" i="8"/>
  <c r="I186" i="8"/>
  <c r="I187" i="8"/>
  <c r="I188" i="8"/>
  <c r="I189" i="8"/>
  <c r="I190" i="8"/>
  <c r="I191" i="8"/>
  <c r="I192" i="8"/>
  <c r="I193" i="8"/>
  <c r="I194" i="8"/>
  <c r="I195" i="8"/>
  <c r="I196" i="8"/>
  <c r="I197" i="8"/>
  <c r="I198" i="8"/>
  <c r="I199" i="8"/>
  <c r="I200" i="8"/>
  <c r="I201" i="8"/>
  <c r="I202" i="8"/>
  <c r="I203" i="8"/>
  <c r="I204" i="8"/>
  <c r="I205" i="8"/>
  <c r="I206" i="8"/>
  <c r="I207" i="8"/>
  <c r="I208" i="8"/>
  <c r="I209" i="8"/>
  <c r="I210" i="8"/>
  <c r="I211" i="8"/>
  <c r="I212" i="8"/>
  <c r="I213" i="8"/>
  <c r="I214" i="8"/>
  <c r="I215" i="8"/>
  <c r="I216" i="8"/>
  <c r="I217" i="8"/>
  <c r="I218" i="8"/>
  <c r="I219" i="8"/>
  <c r="I220" i="8"/>
  <c r="I221" i="8"/>
  <c r="I222" i="8"/>
  <c r="I223" i="8"/>
  <c r="I224" i="8"/>
  <c r="I225" i="8"/>
  <c r="I226" i="8"/>
  <c r="I227" i="8"/>
  <c r="I228" i="8"/>
  <c r="I229" i="8"/>
  <c r="I230" i="8"/>
  <c r="I231" i="8"/>
  <c r="I232" i="8"/>
  <c r="I233" i="8"/>
  <c r="I234" i="8"/>
  <c r="I235" i="8"/>
  <c r="I236" i="8"/>
  <c r="I237" i="8"/>
  <c r="I238" i="8"/>
  <c r="I239" i="8"/>
  <c r="I240" i="8"/>
  <c r="I241" i="8"/>
  <c r="I242" i="8"/>
  <c r="I243" i="8"/>
  <c r="I244" i="8"/>
  <c r="I245" i="8"/>
  <c r="I246" i="8"/>
  <c r="I247" i="8"/>
  <c r="I248" i="8"/>
  <c r="I249" i="8"/>
  <c r="I250" i="8"/>
  <c r="I251" i="8"/>
  <c r="I252" i="8"/>
  <c r="I253" i="8"/>
  <c r="I254" i="8"/>
  <c r="I255" i="8"/>
  <c r="I256" i="8"/>
  <c r="I257" i="8"/>
  <c r="I258" i="8"/>
  <c r="I259" i="8"/>
  <c r="I260" i="8"/>
  <c r="I261" i="8"/>
  <c r="I262" i="8"/>
  <c r="I263" i="8"/>
  <c r="I264" i="8"/>
  <c r="I265" i="8"/>
  <c r="I266" i="8"/>
  <c r="I267" i="8"/>
  <c r="I268" i="8"/>
  <c r="I269" i="8"/>
  <c r="I270" i="8"/>
  <c r="I271" i="8"/>
  <c r="I272" i="8"/>
  <c r="I273" i="8"/>
  <c r="I274" i="8"/>
  <c r="I275" i="8"/>
  <c r="I276" i="8"/>
  <c r="I277" i="8"/>
  <c r="I278" i="8"/>
  <c r="I279" i="8"/>
  <c r="I280" i="8"/>
  <c r="I281" i="8"/>
  <c r="I282" i="8"/>
  <c r="I283" i="8"/>
  <c r="I284" i="8"/>
  <c r="I285" i="8"/>
  <c r="I286" i="8"/>
  <c r="I287" i="8"/>
  <c r="I288" i="8"/>
  <c r="I289" i="8"/>
  <c r="I290" i="8"/>
  <c r="I291" i="8"/>
  <c r="I292" i="8"/>
  <c r="I293" i="8"/>
  <c r="I294" i="8"/>
  <c r="I295" i="8"/>
  <c r="I296" i="8"/>
  <c r="I297" i="8"/>
  <c r="I298" i="8"/>
  <c r="I299" i="8"/>
  <c r="I300" i="8"/>
  <c r="I301" i="8"/>
  <c r="I302" i="8"/>
  <c r="I303" i="8"/>
  <c r="I304" i="8"/>
  <c r="I305" i="8"/>
  <c r="I306" i="8"/>
  <c r="I307" i="8"/>
  <c r="I308" i="8"/>
  <c r="I309" i="8"/>
  <c r="I310" i="8"/>
  <c r="I311" i="8"/>
  <c r="I312" i="8"/>
  <c r="I313" i="8"/>
  <c r="I314" i="8"/>
  <c r="I315" i="8"/>
  <c r="I316" i="8"/>
  <c r="I317" i="8"/>
  <c r="I318" i="8"/>
  <c r="I319" i="8"/>
  <c r="I320" i="8"/>
  <c r="I321" i="8"/>
  <c r="I322" i="8"/>
  <c r="I323" i="8"/>
  <c r="I324" i="8"/>
  <c r="I325" i="8"/>
  <c r="I326" i="8"/>
  <c r="I327" i="8"/>
  <c r="I328" i="8"/>
  <c r="I329" i="8"/>
  <c r="I330" i="8"/>
  <c r="I331" i="8"/>
  <c r="I332" i="8"/>
  <c r="I333" i="8"/>
  <c r="I334" i="8"/>
  <c r="I335" i="8"/>
  <c r="I336" i="8"/>
  <c r="I337" i="8"/>
  <c r="I338" i="8"/>
  <c r="I339" i="8"/>
  <c r="I340" i="8"/>
  <c r="I341" i="8"/>
  <c r="I342" i="8"/>
  <c r="I343" i="8"/>
  <c r="I344" i="8"/>
  <c r="I345" i="8"/>
  <c r="I346" i="8"/>
  <c r="I347" i="8"/>
  <c r="I348" i="8"/>
  <c r="I349" i="8"/>
  <c r="I350" i="8"/>
  <c r="I351" i="8"/>
  <c r="I352" i="8"/>
  <c r="I353" i="8"/>
  <c r="I354" i="8"/>
  <c r="I355" i="8"/>
  <c r="I356" i="8"/>
  <c r="I357" i="8"/>
  <c r="I358" i="8"/>
  <c r="I359" i="8"/>
  <c r="I360" i="8"/>
  <c r="I361" i="8"/>
  <c r="I362" i="8"/>
  <c r="I363" i="8"/>
  <c r="I364" i="8"/>
  <c r="I365" i="8"/>
  <c r="I366" i="8"/>
  <c r="I367" i="8"/>
  <c r="I368" i="8"/>
  <c r="I369" i="8"/>
  <c r="I370" i="8"/>
  <c r="I371" i="8"/>
  <c r="I372" i="8"/>
  <c r="I373" i="8"/>
  <c r="I374" i="8"/>
  <c r="I375" i="8"/>
  <c r="I376" i="8"/>
  <c r="I377" i="8"/>
  <c r="I378" i="8"/>
  <c r="I379" i="8"/>
  <c r="I380" i="8"/>
  <c r="I381" i="8"/>
  <c r="I382" i="8"/>
  <c r="I383" i="8"/>
  <c r="I384" i="8"/>
  <c r="I385" i="8"/>
  <c r="I386" i="8"/>
  <c r="I387" i="8"/>
  <c r="I388" i="8"/>
  <c r="I389" i="8"/>
  <c r="I390" i="8"/>
  <c r="I391" i="8"/>
  <c r="I392" i="8"/>
  <c r="I393" i="8"/>
  <c r="I394" i="8"/>
  <c r="I395" i="8"/>
  <c r="I396" i="8"/>
  <c r="I397" i="8"/>
  <c r="I398" i="8"/>
  <c r="I399" i="8"/>
  <c r="I400" i="8"/>
  <c r="I401" i="8"/>
  <c r="I402" i="8"/>
  <c r="I403" i="8"/>
  <c r="I404" i="8"/>
  <c r="I405" i="8"/>
  <c r="I406" i="8"/>
  <c r="I407" i="8"/>
  <c r="I408" i="8"/>
  <c r="I409" i="8"/>
  <c r="I410" i="8"/>
  <c r="I411" i="8"/>
  <c r="I412" i="8"/>
  <c r="I413" i="8"/>
  <c r="I414" i="8"/>
  <c r="I415" i="8"/>
  <c r="I416" i="8"/>
  <c r="I417" i="8"/>
  <c r="I418" i="8"/>
  <c r="I419" i="8"/>
  <c r="I420" i="8"/>
  <c r="I421" i="8"/>
  <c r="I422" i="8"/>
  <c r="I423" i="8"/>
  <c r="I424" i="8"/>
  <c r="I425" i="8"/>
  <c r="I426" i="8"/>
  <c r="I427" i="8"/>
  <c r="I428" i="8"/>
  <c r="I429" i="8"/>
  <c r="I430" i="8"/>
  <c r="I431" i="8"/>
  <c r="I432" i="8"/>
  <c r="I433" i="8"/>
  <c r="I434" i="8"/>
  <c r="I435" i="8"/>
  <c r="I436" i="8"/>
  <c r="I437" i="8"/>
  <c r="I438" i="8"/>
  <c r="I439" i="8"/>
  <c r="I440" i="8"/>
  <c r="I441" i="8"/>
  <c r="I442" i="8"/>
  <c r="I443" i="8"/>
  <c r="I444" i="8"/>
  <c r="I445" i="8"/>
  <c r="I446" i="8"/>
  <c r="I447" i="8"/>
  <c r="I448" i="8"/>
  <c r="I449" i="8"/>
  <c r="I450" i="8"/>
  <c r="I451" i="8"/>
  <c r="I452" i="8"/>
  <c r="I453" i="8"/>
  <c r="I454" i="8"/>
  <c r="I455" i="8"/>
  <c r="I456" i="8"/>
  <c r="I457" i="8"/>
  <c r="I458" i="8"/>
  <c r="I459" i="8"/>
  <c r="I460" i="8"/>
  <c r="I461" i="8"/>
  <c r="I462" i="8"/>
  <c r="I463" i="8"/>
  <c r="I464" i="8"/>
  <c r="I465" i="8"/>
  <c r="I466" i="8"/>
  <c r="I467" i="8"/>
  <c r="I468" i="8"/>
  <c r="I469" i="8"/>
  <c r="I470" i="8"/>
  <c r="I471" i="8"/>
  <c r="I472" i="8"/>
  <c r="I473" i="8"/>
  <c r="I474" i="8"/>
  <c r="I475" i="8"/>
  <c r="I476" i="8"/>
  <c r="I477" i="8"/>
  <c r="I478" i="8"/>
  <c r="I479" i="8"/>
  <c r="I480" i="8"/>
  <c r="I481" i="8"/>
  <c r="I482" i="8"/>
  <c r="I483" i="8"/>
  <c r="I484" i="8"/>
  <c r="I485" i="8"/>
  <c r="I486" i="8"/>
  <c r="I487" i="8"/>
  <c r="I488" i="8"/>
  <c r="I489" i="8"/>
  <c r="I490" i="8"/>
  <c r="I491" i="8"/>
  <c r="I492" i="8"/>
  <c r="I493" i="8"/>
  <c r="I494" i="8"/>
  <c r="I495" i="8"/>
  <c r="I496" i="8"/>
  <c r="I497" i="8"/>
  <c r="I498" i="8"/>
  <c r="I499" i="8"/>
  <c r="I500" i="8"/>
  <c r="I501" i="8"/>
  <c r="I502" i="8"/>
  <c r="I503" i="8"/>
  <c r="I504" i="8"/>
  <c r="I505" i="8"/>
  <c r="I506" i="8"/>
  <c r="I507" i="8"/>
  <c r="I508" i="8"/>
  <c r="I509" i="8"/>
  <c r="I510" i="8"/>
  <c r="I511" i="8"/>
  <c r="I512" i="8"/>
  <c r="I513" i="8"/>
  <c r="I514" i="8"/>
  <c r="I515" i="8"/>
  <c r="I516" i="8"/>
  <c r="I517" i="8"/>
  <c r="I518" i="8"/>
  <c r="I519" i="8"/>
  <c r="I520" i="8"/>
  <c r="I521" i="8"/>
  <c r="I522" i="8"/>
  <c r="I523" i="8"/>
  <c r="I524" i="8"/>
  <c r="I525" i="8"/>
  <c r="I526" i="8"/>
  <c r="I527" i="8"/>
  <c r="I528" i="8"/>
  <c r="I529" i="8"/>
  <c r="I530" i="8"/>
  <c r="I531" i="8"/>
  <c r="I532" i="8"/>
  <c r="I533" i="8"/>
  <c r="I534" i="8"/>
  <c r="I535" i="8"/>
  <c r="I536" i="8"/>
  <c r="I537" i="8"/>
  <c r="I538" i="8"/>
  <c r="I539" i="8"/>
  <c r="I540" i="8"/>
  <c r="I541" i="8"/>
  <c r="I542" i="8"/>
  <c r="I543" i="8"/>
  <c r="I544" i="8"/>
  <c r="I545" i="8"/>
  <c r="I546" i="8"/>
  <c r="I547" i="8"/>
  <c r="I548" i="8"/>
  <c r="I549" i="8"/>
  <c r="I550" i="8"/>
  <c r="I551" i="8"/>
  <c r="I552" i="8"/>
  <c r="I553" i="8"/>
  <c r="I554" i="8"/>
  <c r="I555" i="8"/>
  <c r="I556" i="8"/>
  <c r="I557" i="8"/>
  <c r="I558" i="8"/>
  <c r="I559" i="8"/>
  <c r="I560" i="8"/>
  <c r="I561" i="8"/>
  <c r="I562" i="8"/>
  <c r="I563" i="8"/>
  <c r="I564" i="8"/>
  <c r="I565" i="8"/>
  <c r="I566" i="8"/>
  <c r="I567" i="8"/>
  <c r="I568" i="8"/>
  <c r="I569" i="8"/>
  <c r="I570" i="8"/>
  <c r="I571" i="8"/>
  <c r="I572" i="8"/>
  <c r="I573" i="8"/>
  <c r="I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61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84" i="8"/>
  <c r="H185" i="8"/>
  <c r="H186" i="8"/>
  <c r="H187" i="8"/>
  <c r="H188" i="8"/>
  <c r="H189" i="8"/>
  <c r="H190" i="8"/>
  <c r="H191" i="8"/>
  <c r="H192" i="8"/>
  <c r="H193" i="8"/>
  <c r="H194" i="8"/>
  <c r="H195" i="8"/>
  <c r="H196" i="8"/>
  <c r="H197" i="8"/>
  <c r="H198" i="8"/>
  <c r="H199" i="8"/>
  <c r="H200" i="8"/>
  <c r="H201" i="8"/>
  <c r="H202" i="8"/>
  <c r="H203" i="8"/>
  <c r="H204" i="8"/>
  <c r="H205" i="8"/>
  <c r="H206" i="8"/>
  <c r="H207" i="8"/>
  <c r="H208" i="8"/>
  <c r="H209" i="8"/>
  <c r="H210" i="8"/>
  <c r="H211" i="8"/>
  <c r="H212" i="8"/>
  <c r="H213" i="8"/>
  <c r="H214" i="8"/>
  <c r="H215" i="8"/>
  <c r="H216" i="8"/>
  <c r="H217" i="8"/>
  <c r="H218" i="8"/>
  <c r="H219" i="8"/>
  <c r="H220" i="8"/>
  <c r="H221" i="8"/>
  <c r="H222" i="8"/>
  <c r="H223" i="8"/>
  <c r="H224" i="8"/>
  <c r="H225" i="8"/>
  <c r="H226" i="8"/>
  <c r="H227" i="8"/>
  <c r="H228" i="8"/>
  <c r="H229" i="8"/>
  <c r="H230" i="8"/>
  <c r="H231" i="8"/>
  <c r="H232" i="8"/>
  <c r="H233" i="8"/>
  <c r="H234" i="8"/>
  <c r="H235" i="8"/>
  <c r="H236" i="8"/>
  <c r="H237" i="8"/>
  <c r="H238" i="8"/>
  <c r="H239" i="8"/>
  <c r="H240" i="8"/>
  <c r="H241" i="8"/>
  <c r="H242" i="8"/>
  <c r="H243" i="8"/>
  <c r="H244" i="8"/>
  <c r="H245" i="8"/>
  <c r="H246" i="8"/>
  <c r="H247" i="8"/>
  <c r="H248" i="8"/>
  <c r="H249" i="8"/>
  <c r="H250" i="8"/>
  <c r="H251" i="8"/>
  <c r="H252" i="8"/>
  <c r="H253" i="8"/>
  <c r="H254" i="8"/>
  <c r="H255" i="8"/>
  <c r="H256" i="8"/>
  <c r="H257" i="8"/>
  <c r="H258" i="8"/>
  <c r="H259" i="8"/>
  <c r="H260" i="8"/>
  <c r="H261" i="8"/>
  <c r="H262" i="8"/>
  <c r="H263" i="8"/>
  <c r="H264" i="8"/>
  <c r="H265" i="8"/>
  <c r="H266" i="8"/>
  <c r="H267" i="8"/>
  <c r="H268" i="8"/>
  <c r="H269" i="8"/>
  <c r="H270" i="8"/>
  <c r="H271" i="8"/>
  <c r="H272" i="8"/>
  <c r="H273" i="8"/>
  <c r="H274" i="8"/>
  <c r="H275" i="8"/>
  <c r="H276" i="8"/>
  <c r="H277" i="8"/>
  <c r="H278" i="8"/>
  <c r="H279" i="8"/>
  <c r="H280" i="8"/>
  <c r="H281" i="8"/>
  <c r="H282" i="8"/>
  <c r="H283" i="8"/>
  <c r="H284" i="8"/>
  <c r="H285" i="8"/>
  <c r="H286" i="8"/>
  <c r="H287" i="8"/>
  <c r="H288" i="8"/>
  <c r="H289" i="8"/>
  <c r="H290" i="8"/>
  <c r="H291" i="8"/>
  <c r="H292" i="8"/>
  <c r="H293" i="8"/>
  <c r="H294" i="8"/>
  <c r="H295" i="8"/>
  <c r="H296" i="8"/>
  <c r="H297" i="8"/>
  <c r="H298" i="8"/>
  <c r="H299" i="8"/>
  <c r="H300" i="8"/>
  <c r="H301" i="8"/>
  <c r="H302" i="8"/>
  <c r="H303" i="8"/>
  <c r="H304" i="8"/>
  <c r="H305" i="8"/>
  <c r="H306" i="8"/>
  <c r="H307" i="8"/>
  <c r="H308" i="8"/>
  <c r="H309" i="8"/>
  <c r="H310" i="8"/>
  <c r="H311" i="8"/>
  <c r="H312" i="8"/>
  <c r="H313" i="8"/>
  <c r="H314" i="8"/>
  <c r="H315" i="8"/>
  <c r="H316" i="8"/>
  <c r="H317" i="8"/>
  <c r="H318" i="8"/>
  <c r="H319" i="8"/>
  <c r="H320" i="8"/>
  <c r="H321" i="8"/>
  <c r="H322" i="8"/>
  <c r="H323" i="8"/>
  <c r="H324" i="8"/>
  <c r="H325" i="8"/>
  <c r="H326" i="8"/>
  <c r="H327" i="8"/>
  <c r="H328" i="8"/>
  <c r="H329" i="8"/>
  <c r="H330" i="8"/>
  <c r="H331" i="8"/>
  <c r="H332" i="8"/>
  <c r="H333" i="8"/>
  <c r="H334" i="8"/>
  <c r="H335" i="8"/>
  <c r="H336" i="8"/>
  <c r="H337" i="8"/>
  <c r="H338" i="8"/>
  <c r="H339" i="8"/>
  <c r="H340" i="8"/>
  <c r="H341" i="8"/>
  <c r="H342" i="8"/>
  <c r="H343" i="8"/>
  <c r="H344" i="8"/>
  <c r="H345" i="8"/>
  <c r="H346" i="8"/>
  <c r="H347" i="8"/>
  <c r="H348" i="8"/>
  <c r="H349" i="8"/>
  <c r="H350" i="8"/>
  <c r="H351" i="8"/>
  <c r="H352" i="8"/>
  <c r="H353" i="8"/>
  <c r="H354" i="8"/>
  <c r="H355" i="8"/>
  <c r="H356" i="8"/>
  <c r="H357" i="8"/>
  <c r="H358" i="8"/>
  <c r="H359" i="8"/>
  <c r="H360" i="8"/>
  <c r="H361" i="8"/>
  <c r="H362" i="8"/>
  <c r="H363" i="8"/>
  <c r="H364" i="8"/>
  <c r="H365" i="8"/>
  <c r="H366" i="8"/>
  <c r="H367" i="8"/>
  <c r="H368" i="8"/>
  <c r="H369" i="8"/>
  <c r="H370" i="8"/>
  <c r="H371" i="8"/>
  <c r="H372" i="8"/>
  <c r="H373" i="8"/>
  <c r="H374" i="8"/>
  <c r="H375" i="8"/>
  <c r="H376" i="8"/>
  <c r="H377" i="8"/>
  <c r="H378" i="8"/>
  <c r="H379" i="8"/>
  <c r="H380" i="8"/>
  <c r="H381" i="8"/>
  <c r="H382" i="8"/>
  <c r="H383" i="8"/>
  <c r="H384" i="8"/>
  <c r="H385" i="8"/>
  <c r="H386" i="8"/>
  <c r="H387" i="8"/>
  <c r="H388" i="8"/>
  <c r="H389" i="8"/>
  <c r="H390" i="8"/>
  <c r="H391" i="8"/>
  <c r="H392" i="8"/>
  <c r="H393" i="8"/>
  <c r="H394" i="8"/>
  <c r="H395" i="8"/>
  <c r="H396" i="8"/>
  <c r="H397" i="8"/>
  <c r="H398" i="8"/>
  <c r="H399" i="8"/>
  <c r="H400" i="8"/>
  <c r="H401" i="8"/>
  <c r="H402" i="8"/>
  <c r="H403" i="8"/>
  <c r="H404" i="8"/>
  <c r="H405" i="8"/>
  <c r="H406" i="8"/>
  <c r="H407" i="8"/>
  <c r="H408" i="8"/>
  <c r="H409" i="8"/>
  <c r="H410" i="8"/>
  <c r="H411" i="8"/>
  <c r="H412" i="8"/>
  <c r="H413" i="8"/>
  <c r="H414" i="8"/>
  <c r="H415" i="8"/>
  <c r="H416" i="8"/>
  <c r="H417" i="8"/>
  <c r="H418" i="8"/>
  <c r="H419" i="8"/>
  <c r="H420" i="8"/>
  <c r="H421" i="8"/>
  <c r="H422" i="8"/>
  <c r="H423" i="8"/>
  <c r="H424" i="8"/>
  <c r="H425" i="8"/>
  <c r="H426" i="8"/>
  <c r="H427" i="8"/>
  <c r="H428" i="8"/>
  <c r="H429" i="8"/>
  <c r="H430" i="8"/>
  <c r="H431" i="8"/>
  <c r="H432" i="8"/>
  <c r="H433" i="8"/>
  <c r="H434" i="8"/>
  <c r="H435" i="8"/>
  <c r="H436" i="8"/>
  <c r="H437" i="8"/>
  <c r="H438" i="8"/>
  <c r="H439" i="8"/>
  <c r="H440" i="8"/>
  <c r="H441" i="8"/>
  <c r="H442" i="8"/>
  <c r="H443" i="8"/>
  <c r="H444" i="8"/>
  <c r="H445" i="8"/>
  <c r="H446" i="8"/>
  <c r="H447" i="8"/>
  <c r="H448" i="8"/>
  <c r="H449" i="8"/>
  <c r="H450" i="8"/>
  <c r="H451" i="8"/>
  <c r="H452" i="8"/>
  <c r="H453" i="8"/>
  <c r="H454" i="8"/>
  <c r="H455" i="8"/>
  <c r="H456" i="8"/>
  <c r="H457" i="8"/>
  <c r="H458" i="8"/>
  <c r="H459" i="8"/>
  <c r="H460" i="8"/>
  <c r="H461" i="8"/>
  <c r="H462" i="8"/>
  <c r="H463" i="8"/>
  <c r="H464" i="8"/>
  <c r="H465" i="8"/>
  <c r="H466" i="8"/>
  <c r="H467" i="8"/>
  <c r="H468" i="8"/>
  <c r="H469" i="8"/>
  <c r="H470" i="8"/>
  <c r="H471" i="8"/>
  <c r="H472" i="8"/>
  <c r="H473" i="8"/>
  <c r="H474" i="8"/>
  <c r="H475" i="8"/>
  <c r="H476" i="8"/>
  <c r="H477" i="8"/>
  <c r="H478" i="8"/>
  <c r="H479" i="8"/>
  <c r="H480" i="8"/>
  <c r="H481" i="8"/>
  <c r="H482" i="8"/>
  <c r="H483" i="8"/>
  <c r="H484" i="8"/>
  <c r="H485" i="8"/>
  <c r="H486" i="8"/>
  <c r="H487" i="8"/>
  <c r="H488" i="8"/>
  <c r="H489" i="8"/>
  <c r="H490" i="8"/>
  <c r="H491" i="8"/>
  <c r="H492" i="8"/>
  <c r="H493" i="8"/>
  <c r="H494" i="8"/>
  <c r="H495" i="8"/>
  <c r="H496" i="8"/>
  <c r="H497" i="8"/>
  <c r="H498" i="8"/>
  <c r="H499" i="8"/>
  <c r="H500" i="8"/>
  <c r="H501" i="8"/>
  <c r="H502" i="8"/>
  <c r="H503" i="8"/>
  <c r="H504" i="8"/>
  <c r="H505" i="8"/>
  <c r="H506" i="8"/>
  <c r="H507" i="8"/>
  <c r="H508" i="8"/>
  <c r="H509" i="8"/>
  <c r="H510" i="8"/>
  <c r="H511" i="8"/>
  <c r="H512" i="8"/>
  <c r="H513" i="8"/>
  <c r="H514" i="8"/>
  <c r="H515" i="8"/>
  <c r="H516" i="8"/>
  <c r="H517" i="8"/>
  <c r="H518" i="8"/>
  <c r="H519" i="8"/>
  <c r="H520" i="8"/>
  <c r="H521" i="8"/>
  <c r="H522" i="8"/>
  <c r="H523" i="8"/>
  <c r="H524" i="8"/>
  <c r="H525" i="8"/>
  <c r="H526" i="8"/>
  <c r="H527" i="8"/>
  <c r="H528" i="8"/>
  <c r="H529" i="8"/>
  <c r="H530" i="8"/>
  <c r="H531" i="8"/>
  <c r="H532" i="8"/>
  <c r="H533" i="8"/>
  <c r="H534" i="8"/>
  <c r="H535" i="8"/>
  <c r="H536" i="8"/>
  <c r="H537" i="8"/>
  <c r="H538" i="8"/>
  <c r="H539" i="8"/>
  <c r="H540" i="8"/>
  <c r="H541" i="8"/>
  <c r="H542" i="8"/>
  <c r="H543" i="8"/>
  <c r="H544" i="8"/>
  <c r="H545" i="8"/>
  <c r="H546" i="8"/>
  <c r="H547" i="8"/>
  <c r="H548" i="8"/>
  <c r="H549" i="8"/>
  <c r="H550" i="8"/>
  <c r="H551" i="8"/>
  <c r="H552" i="8"/>
  <c r="H553" i="8"/>
  <c r="H554" i="8"/>
  <c r="H555" i="8"/>
  <c r="H556" i="8"/>
  <c r="H557" i="8"/>
  <c r="H558" i="8"/>
  <c r="H559" i="8"/>
  <c r="H560" i="8"/>
  <c r="H561" i="8"/>
  <c r="H562" i="8"/>
  <c r="H563" i="8"/>
  <c r="H564" i="8"/>
  <c r="H565" i="8"/>
  <c r="H566" i="8"/>
  <c r="H567" i="8"/>
  <c r="H568" i="8"/>
  <c r="H569" i="8"/>
  <c r="H570" i="8"/>
  <c r="H571" i="8"/>
  <c r="H572" i="8"/>
  <c r="H573" i="8"/>
  <c r="H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91" i="8"/>
  <c r="G92" i="8"/>
  <c r="G93" i="8"/>
  <c r="G94" i="8"/>
  <c r="G95" i="8"/>
  <c r="G96" i="8"/>
  <c r="G97" i="8"/>
  <c r="G98" i="8"/>
  <c r="G99" i="8"/>
  <c r="G100" i="8"/>
  <c r="G101" i="8"/>
  <c r="G102" i="8"/>
  <c r="G103" i="8"/>
  <c r="G104" i="8"/>
  <c r="G105" i="8"/>
  <c r="G106" i="8"/>
  <c r="G107" i="8"/>
  <c r="G108" i="8"/>
  <c r="G109" i="8"/>
  <c r="G110" i="8"/>
  <c r="G111" i="8"/>
  <c r="G112" i="8"/>
  <c r="G113" i="8"/>
  <c r="G114" i="8"/>
  <c r="G115" i="8"/>
  <c r="G116" i="8"/>
  <c r="G117" i="8"/>
  <c r="G118" i="8"/>
  <c r="G119" i="8"/>
  <c r="G120" i="8"/>
  <c r="G121" i="8"/>
  <c r="G122" i="8"/>
  <c r="G123" i="8"/>
  <c r="G124" i="8"/>
  <c r="G125" i="8"/>
  <c r="G126" i="8"/>
  <c r="G127" i="8"/>
  <c r="G128" i="8"/>
  <c r="G129" i="8"/>
  <c r="G130" i="8"/>
  <c r="G131" i="8"/>
  <c r="G132" i="8"/>
  <c r="G133" i="8"/>
  <c r="G134" i="8"/>
  <c r="G135" i="8"/>
  <c r="G136" i="8"/>
  <c r="G137" i="8"/>
  <c r="G138" i="8"/>
  <c r="G139" i="8"/>
  <c r="G140" i="8"/>
  <c r="G141" i="8"/>
  <c r="G142" i="8"/>
  <c r="G143" i="8"/>
  <c r="G144" i="8"/>
  <c r="G145" i="8"/>
  <c r="G146" i="8"/>
  <c r="G147" i="8"/>
  <c r="G148" i="8"/>
  <c r="G149" i="8"/>
  <c r="G150" i="8"/>
  <c r="G151" i="8"/>
  <c r="G152" i="8"/>
  <c r="G153" i="8"/>
  <c r="G154" i="8"/>
  <c r="G155" i="8"/>
  <c r="G156" i="8"/>
  <c r="G157" i="8"/>
  <c r="G158" i="8"/>
  <c r="G159" i="8"/>
  <c r="G160" i="8"/>
  <c r="G161" i="8"/>
  <c r="G162" i="8"/>
  <c r="G163" i="8"/>
  <c r="G164" i="8"/>
  <c r="G165" i="8"/>
  <c r="G166" i="8"/>
  <c r="G167" i="8"/>
  <c r="G168" i="8"/>
  <c r="G169" i="8"/>
  <c r="G170" i="8"/>
  <c r="G171" i="8"/>
  <c r="G172" i="8"/>
  <c r="G173" i="8"/>
  <c r="G174" i="8"/>
  <c r="G175" i="8"/>
  <c r="G176" i="8"/>
  <c r="G177" i="8"/>
  <c r="G178" i="8"/>
  <c r="G179" i="8"/>
  <c r="G180" i="8"/>
  <c r="G181" i="8"/>
  <c r="G182" i="8"/>
  <c r="G183" i="8"/>
  <c r="G184" i="8"/>
  <c r="G185" i="8"/>
  <c r="G186" i="8"/>
  <c r="G187" i="8"/>
  <c r="G188" i="8"/>
  <c r="G189" i="8"/>
  <c r="G190" i="8"/>
  <c r="G191" i="8"/>
  <c r="G192" i="8"/>
  <c r="G193" i="8"/>
  <c r="G194" i="8"/>
  <c r="G195" i="8"/>
  <c r="G196" i="8"/>
  <c r="G197" i="8"/>
  <c r="G198" i="8"/>
  <c r="G199" i="8"/>
  <c r="G200" i="8"/>
  <c r="G201" i="8"/>
  <c r="G202" i="8"/>
  <c r="G203" i="8"/>
  <c r="G204" i="8"/>
  <c r="G205" i="8"/>
  <c r="G206" i="8"/>
  <c r="G207" i="8"/>
  <c r="G208" i="8"/>
  <c r="G209" i="8"/>
  <c r="G210" i="8"/>
  <c r="G211" i="8"/>
  <c r="G212" i="8"/>
  <c r="G213" i="8"/>
  <c r="G214" i="8"/>
  <c r="G215" i="8"/>
  <c r="G216" i="8"/>
  <c r="G217" i="8"/>
  <c r="G218" i="8"/>
  <c r="G219" i="8"/>
  <c r="G220" i="8"/>
  <c r="G221" i="8"/>
  <c r="G222" i="8"/>
  <c r="G223" i="8"/>
  <c r="G224" i="8"/>
  <c r="G225" i="8"/>
  <c r="G226" i="8"/>
  <c r="G227" i="8"/>
  <c r="G228" i="8"/>
  <c r="G229" i="8"/>
  <c r="G230" i="8"/>
  <c r="G231" i="8"/>
  <c r="G232" i="8"/>
  <c r="G233" i="8"/>
  <c r="G234" i="8"/>
  <c r="G235" i="8"/>
  <c r="G236" i="8"/>
  <c r="G237" i="8"/>
  <c r="G238" i="8"/>
  <c r="G239" i="8"/>
  <c r="G240" i="8"/>
  <c r="G241" i="8"/>
  <c r="G242" i="8"/>
  <c r="G243" i="8"/>
  <c r="G244" i="8"/>
  <c r="G245" i="8"/>
  <c r="G246" i="8"/>
  <c r="G247" i="8"/>
  <c r="G248" i="8"/>
  <c r="G249" i="8"/>
  <c r="G250" i="8"/>
  <c r="G251" i="8"/>
  <c r="G252" i="8"/>
  <c r="G253" i="8"/>
  <c r="G254" i="8"/>
  <c r="G255" i="8"/>
  <c r="G256" i="8"/>
  <c r="G257" i="8"/>
  <c r="G258" i="8"/>
  <c r="G259" i="8"/>
  <c r="G260" i="8"/>
  <c r="G261" i="8"/>
  <c r="G262" i="8"/>
  <c r="G263" i="8"/>
  <c r="G264" i="8"/>
  <c r="G265" i="8"/>
  <c r="G266" i="8"/>
  <c r="G267" i="8"/>
  <c r="G268" i="8"/>
  <c r="G269" i="8"/>
  <c r="G270" i="8"/>
  <c r="G271" i="8"/>
  <c r="G272" i="8"/>
  <c r="G273" i="8"/>
  <c r="G274" i="8"/>
  <c r="G275" i="8"/>
  <c r="G276" i="8"/>
  <c r="G277" i="8"/>
  <c r="G278" i="8"/>
  <c r="G279" i="8"/>
  <c r="G280" i="8"/>
  <c r="G281" i="8"/>
  <c r="G282" i="8"/>
  <c r="G283" i="8"/>
  <c r="G284" i="8"/>
  <c r="G285" i="8"/>
  <c r="G286" i="8"/>
  <c r="G287" i="8"/>
  <c r="G288" i="8"/>
  <c r="G289" i="8"/>
  <c r="G290" i="8"/>
  <c r="G291" i="8"/>
  <c r="G292" i="8"/>
  <c r="G293" i="8"/>
  <c r="G294" i="8"/>
  <c r="G295" i="8"/>
  <c r="G296" i="8"/>
  <c r="G297" i="8"/>
  <c r="G298" i="8"/>
  <c r="G299" i="8"/>
  <c r="G300" i="8"/>
  <c r="G301" i="8"/>
  <c r="G302" i="8"/>
  <c r="G303" i="8"/>
  <c r="G304" i="8"/>
  <c r="G305" i="8"/>
  <c r="G306" i="8"/>
  <c r="G307" i="8"/>
  <c r="G308" i="8"/>
  <c r="G309" i="8"/>
  <c r="G310" i="8"/>
  <c r="G311" i="8"/>
  <c r="G312" i="8"/>
  <c r="G313" i="8"/>
  <c r="G314" i="8"/>
  <c r="G315" i="8"/>
  <c r="G316" i="8"/>
  <c r="G317" i="8"/>
  <c r="G318" i="8"/>
  <c r="G319" i="8"/>
  <c r="G320" i="8"/>
  <c r="G321" i="8"/>
  <c r="G322" i="8"/>
  <c r="G323" i="8"/>
  <c r="G324" i="8"/>
  <c r="G325" i="8"/>
  <c r="G326" i="8"/>
  <c r="G327" i="8"/>
  <c r="G328" i="8"/>
  <c r="G329" i="8"/>
  <c r="G330" i="8"/>
  <c r="G331" i="8"/>
  <c r="G332" i="8"/>
  <c r="G333" i="8"/>
  <c r="G334" i="8"/>
  <c r="G335" i="8"/>
  <c r="G336" i="8"/>
  <c r="G337" i="8"/>
  <c r="G338" i="8"/>
  <c r="G339" i="8"/>
  <c r="G340" i="8"/>
  <c r="G341" i="8"/>
  <c r="G342" i="8"/>
  <c r="G343" i="8"/>
  <c r="G344" i="8"/>
  <c r="G345" i="8"/>
  <c r="G346" i="8"/>
  <c r="G347" i="8"/>
  <c r="G348" i="8"/>
  <c r="G349" i="8"/>
  <c r="G350" i="8"/>
  <c r="G351" i="8"/>
  <c r="G352" i="8"/>
  <c r="G353" i="8"/>
  <c r="G354" i="8"/>
  <c r="G355" i="8"/>
  <c r="G356" i="8"/>
  <c r="G357" i="8"/>
  <c r="G358" i="8"/>
  <c r="G359" i="8"/>
  <c r="G360" i="8"/>
  <c r="G361" i="8"/>
  <c r="G362" i="8"/>
  <c r="G363" i="8"/>
  <c r="G364" i="8"/>
  <c r="G365" i="8"/>
  <c r="G366" i="8"/>
  <c r="G367" i="8"/>
  <c r="G368" i="8"/>
  <c r="G369" i="8"/>
  <c r="G370" i="8"/>
  <c r="G371" i="8"/>
  <c r="G372" i="8"/>
  <c r="G373" i="8"/>
  <c r="G374" i="8"/>
  <c r="G375" i="8"/>
  <c r="G376" i="8"/>
  <c r="G377" i="8"/>
  <c r="G378" i="8"/>
  <c r="G379" i="8"/>
  <c r="G380" i="8"/>
  <c r="G381" i="8"/>
  <c r="G382" i="8"/>
  <c r="G383" i="8"/>
  <c r="G384" i="8"/>
  <c r="G385" i="8"/>
  <c r="G386" i="8"/>
  <c r="G387" i="8"/>
  <c r="G388" i="8"/>
  <c r="G389" i="8"/>
  <c r="G390" i="8"/>
  <c r="G391" i="8"/>
  <c r="G392" i="8"/>
  <c r="G393" i="8"/>
  <c r="G394" i="8"/>
  <c r="G395" i="8"/>
  <c r="G396" i="8"/>
  <c r="G397" i="8"/>
  <c r="G398" i="8"/>
  <c r="G399" i="8"/>
  <c r="G400" i="8"/>
  <c r="G401" i="8"/>
  <c r="G402" i="8"/>
  <c r="G403" i="8"/>
  <c r="G404" i="8"/>
  <c r="G405" i="8"/>
  <c r="G406" i="8"/>
  <c r="G407" i="8"/>
  <c r="G408" i="8"/>
  <c r="G409" i="8"/>
  <c r="G410" i="8"/>
  <c r="G411" i="8"/>
  <c r="G412" i="8"/>
  <c r="G413" i="8"/>
  <c r="G414" i="8"/>
  <c r="G415" i="8"/>
  <c r="G416" i="8"/>
  <c r="G417" i="8"/>
  <c r="G418" i="8"/>
  <c r="G419" i="8"/>
  <c r="G420" i="8"/>
  <c r="G421" i="8"/>
  <c r="G422" i="8"/>
  <c r="G423" i="8"/>
  <c r="G424" i="8"/>
  <c r="G425" i="8"/>
  <c r="G426" i="8"/>
  <c r="G427" i="8"/>
  <c r="G428" i="8"/>
  <c r="G429" i="8"/>
  <c r="G430" i="8"/>
  <c r="G431" i="8"/>
  <c r="G432" i="8"/>
  <c r="G433" i="8"/>
  <c r="G434" i="8"/>
  <c r="G435" i="8"/>
  <c r="G436" i="8"/>
  <c r="G437" i="8"/>
  <c r="G438" i="8"/>
  <c r="G439" i="8"/>
  <c r="G440" i="8"/>
  <c r="G441" i="8"/>
  <c r="G442" i="8"/>
  <c r="G443" i="8"/>
  <c r="G444" i="8"/>
  <c r="G445" i="8"/>
  <c r="G446" i="8"/>
  <c r="G447" i="8"/>
  <c r="G448" i="8"/>
  <c r="G449" i="8"/>
  <c r="G450" i="8"/>
  <c r="G451" i="8"/>
  <c r="G452" i="8"/>
  <c r="G453" i="8"/>
  <c r="G454" i="8"/>
  <c r="G455" i="8"/>
  <c r="G456" i="8"/>
  <c r="G457" i="8"/>
  <c r="G458" i="8"/>
  <c r="G459" i="8"/>
  <c r="G460" i="8"/>
  <c r="G461" i="8"/>
  <c r="G462" i="8"/>
  <c r="G463" i="8"/>
  <c r="G464" i="8"/>
  <c r="G465" i="8"/>
  <c r="G466" i="8"/>
  <c r="G467" i="8"/>
  <c r="G468" i="8"/>
  <c r="G469" i="8"/>
  <c r="G470" i="8"/>
  <c r="G471" i="8"/>
  <c r="G472" i="8"/>
  <c r="G473" i="8"/>
  <c r="G474" i="8"/>
  <c r="G475" i="8"/>
  <c r="G476" i="8"/>
  <c r="G477" i="8"/>
  <c r="G478" i="8"/>
  <c r="G479" i="8"/>
  <c r="G480" i="8"/>
  <c r="G481" i="8"/>
  <c r="G482" i="8"/>
  <c r="G483" i="8"/>
  <c r="G484" i="8"/>
  <c r="G485" i="8"/>
  <c r="G486" i="8"/>
  <c r="G487" i="8"/>
  <c r="G488" i="8"/>
  <c r="G489" i="8"/>
  <c r="G490" i="8"/>
  <c r="G491" i="8"/>
  <c r="G492" i="8"/>
  <c r="G493" i="8"/>
  <c r="G494" i="8"/>
  <c r="G495" i="8"/>
  <c r="G496" i="8"/>
  <c r="G497" i="8"/>
  <c r="G498" i="8"/>
  <c r="G499" i="8"/>
  <c r="G500" i="8"/>
  <c r="G501" i="8"/>
  <c r="G502" i="8"/>
  <c r="G503" i="8"/>
  <c r="G504" i="8"/>
  <c r="G505" i="8"/>
  <c r="G506" i="8"/>
  <c r="G507" i="8"/>
  <c r="G508" i="8"/>
  <c r="G509" i="8"/>
  <c r="G510" i="8"/>
  <c r="G511" i="8"/>
  <c r="G512" i="8"/>
  <c r="G513" i="8"/>
  <c r="G514" i="8"/>
  <c r="G515" i="8"/>
  <c r="G516" i="8"/>
  <c r="G517" i="8"/>
  <c r="G518" i="8"/>
  <c r="G519" i="8"/>
  <c r="G520" i="8"/>
  <c r="G521" i="8"/>
  <c r="G522" i="8"/>
  <c r="G523" i="8"/>
  <c r="G524" i="8"/>
  <c r="G525" i="8"/>
  <c r="G526" i="8"/>
  <c r="G527" i="8"/>
  <c r="G528" i="8"/>
  <c r="G529" i="8"/>
  <c r="G530" i="8"/>
  <c r="G531" i="8"/>
  <c r="G532" i="8"/>
  <c r="G533" i="8"/>
  <c r="G534" i="8"/>
  <c r="G535" i="8"/>
  <c r="G536" i="8"/>
  <c r="G537" i="8"/>
  <c r="G538" i="8"/>
  <c r="G539" i="8"/>
  <c r="G540" i="8"/>
  <c r="G541" i="8"/>
  <c r="G542" i="8"/>
  <c r="G543" i="8"/>
  <c r="G544" i="8"/>
  <c r="G545" i="8"/>
  <c r="G546" i="8"/>
  <c r="G547" i="8"/>
  <c r="G548" i="8"/>
  <c r="G549" i="8"/>
  <c r="G550" i="8"/>
  <c r="G551" i="8"/>
  <c r="G552" i="8"/>
  <c r="G553" i="8"/>
  <c r="G554" i="8"/>
  <c r="G555" i="8"/>
  <c r="G556" i="8"/>
  <c r="G557" i="8"/>
  <c r="G558" i="8"/>
  <c r="G559" i="8"/>
  <c r="G560" i="8"/>
  <c r="G561" i="8"/>
  <c r="G562" i="8"/>
  <c r="G563" i="8"/>
  <c r="G564" i="8"/>
  <c r="G565" i="8"/>
  <c r="G566" i="8"/>
  <c r="G567" i="8"/>
  <c r="G568" i="8"/>
  <c r="G569" i="8"/>
  <c r="G570" i="8"/>
  <c r="G571" i="8"/>
  <c r="G572" i="8"/>
  <c r="G573" i="8"/>
  <c r="G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F72" i="8"/>
  <c r="F73" i="8"/>
  <c r="F74" i="8"/>
  <c r="F75" i="8"/>
  <c r="F76" i="8"/>
  <c r="F77" i="8"/>
  <c r="F78" i="8"/>
  <c r="F79" i="8"/>
  <c r="F80" i="8"/>
  <c r="F81" i="8"/>
  <c r="F82" i="8"/>
  <c r="F83" i="8"/>
  <c r="F84" i="8"/>
  <c r="F85" i="8"/>
  <c r="F86" i="8"/>
  <c r="F87" i="8"/>
  <c r="F88" i="8"/>
  <c r="F89" i="8"/>
  <c r="F90" i="8"/>
  <c r="F91" i="8"/>
  <c r="F92" i="8"/>
  <c r="F93" i="8"/>
  <c r="F94" i="8"/>
  <c r="F95" i="8"/>
  <c r="F96" i="8"/>
  <c r="F97" i="8"/>
  <c r="F98" i="8"/>
  <c r="F99" i="8"/>
  <c r="F100" i="8"/>
  <c r="F101" i="8"/>
  <c r="F102" i="8"/>
  <c r="F103" i="8"/>
  <c r="F104" i="8"/>
  <c r="F105" i="8"/>
  <c r="F106" i="8"/>
  <c r="F107" i="8"/>
  <c r="F108" i="8"/>
  <c r="F109" i="8"/>
  <c r="F110" i="8"/>
  <c r="F111" i="8"/>
  <c r="F112" i="8"/>
  <c r="F113" i="8"/>
  <c r="F114" i="8"/>
  <c r="F115" i="8"/>
  <c r="F116" i="8"/>
  <c r="F117" i="8"/>
  <c r="F118" i="8"/>
  <c r="F119" i="8"/>
  <c r="F120" i="8"/>
  <c r="F121" i="8"/>
  <c r="F122" i="8"/>
  <c r="F123" i="8"/>
  <c r="F124" i="8"/>
  <c r="F125" i="8"/>
  <c r="F126" i="8"/>
  <c r="F127" i="8"/>
  <c r="F128" i="8"/>
  <c r="F129" i="8"/>
  <c r="F130" i="8"/>
  <c r="F131" i="8"/>
  <c r="F132" i="8"/>
  <c r="F133" i="8"/>
  <c r="F134" i="8"/>
  <c r="F135" i="8"/>
  <c r="F136" i="8"/>
  <c r="F137" i="8"/>
  <c r="F138" i="8"/>
  <c r="F139" i="8"/>
  <c r="F140" i="8"/>
  <c r="F141" i="8"/>
  <c r="F142" i="8"/>
  <c r="F143" i="8"/>
  <c r="F144" i="8"/>
  <c r="F145" i="8"/>
  <c r="F146" i="8"/>
  <c r="F147" i="8"/>
  <c r="F148" i="8"/>
  <c r="F149" i="8"/>
  <c r="F150" i="8"/>
  <c r="F151" i="8"/>
  <c r="F152" i="8"/>
  <c r="F153" i="8"/>
  <c r="F154" i="8"/>
  <c r="F155" i="8"/>
  <c r="F156" i="8"/>
  <c r="F157" i="8"/>
  <c r="F158" i="8"/>
  <c r="F159" i="8"/>
  <c r="F160" i="8"/>
  <c r="F161" i="8"/>
  <c r="F162" i="8"/>
  <c r="F163" i="8"/>
  <c r="F164" i="8"/>
  <c r="F165" i="8"/>
  <c r="F166" i="8"/>
  <c r="F167" i="8"/>
  <c r="F168" i="8"/>
  <c r="F169" i="8"/>
  <c r="F170" i="8"/>
  <c r="F171" i="8"/>
  <c r="F172" i="8"/>
  <c r="F173" i="8"/>
  <c r="F174" i="8"/>
  <c r="F175" i="8"/>
  <c r="F176" i="8"/>
  <c r="F177" i="8"/>
  <c r="F178" i="8"/>
  <c r="F179" i="8"/>
  <c r="F180" i="8"/>
  <c r="F181" i="8"/>
  <c r="F182" i="8"/>
  <c r="F183" i="8"/>
  <c r="F184" i="8"/>
  <c r="F185" i="8"/>
  <c r="F186" i="8"/>
  <c r="F187" i="8"/>
  <c r="F188" i="8"/>
  <c r="F189" i="8"/>
  <c r="F190" i="8"/>
  <c r="F191" i="8"/>
  <c r="F192" i="8"/>
  <c r="F193" i="8"/>
  <c r="F194" i="8"/>
  <c r="F195" i="8"/>
  <c r="F196" i="8"/>
  <c r="F197" i="8"/>
  <c r="F198" i="8"/>
  <c r="F199" i="8"/>
  <c r="F200" i="8"/>
  <c r="F201" i="8"/>
  <c r="F202" i="8"/>
  <c r="F203" i="8"/>
  <c r="F204" i="8"/>
  <c r="F205" i="8"/>
  <c r="F206" i="8"/>
  <c r="F207" i="8"/>
  <c r="F208" i="8"/>
  <c r="F209" i="8"/>
  <c r="F210" i="8"/>
  <c r="F211" i="8"/>
  <c r="F212" i="8"/>
  <c r="F213" i="8"/>
  <c r="F214" i="8"/>
  <c r="F215" i="8"/>
  <c r="F216" i="8"/>
  <c r="F217" i="8"/>
  <c r="F218" i="8"/>
  <c r="F219" i="8"/>
  <c r="F220" i="8"/>
  <c r="F221" i="8"/>
  <c r="F222" i="8"/>
  <c r="F223" i="8"/>
  <c r="F224" i="8"/>
  <c r="F225" i="8"/>
  <c r="F226" i="8"/>
  <c r="F227" i="8"/>
  <c r="F228" i="8"/>
  <c r="F229" i="8"/>
  <c r="F230" i="8"/>
  <c r="F231" i="8"/>
  <c r="F232" i="8"/>
  <c r="F233" i="8"/>
  <c r="F234" i="8"/>
  <c r="F235" i="8"/>
  <c r="F236" i="8"/>
  <c r="F237" i="8"/>
  <c r="F238" i="8"/>
  <c r="F239" i="8"/>
  <c r="F240" i="8"/>
  <c r="F241" i="8"/>
  <c r="F242" i="8"/>
  <c r="F243" i="8"/>
  <c r="F244" i="8"/>
  <c r="F245" i="8"/>
  <c r="F246" i="8"/>
  <c r="F247" i="8"/>
  <c r="F248" i="8"/>
  <c r="F249" i="8"/>
  <c r="F250" i="8"/>
  <c r="F251" i="8"/>
  <c r="F252" i="8"/>
  <c r="F253" i="8"/>
  <c r="F254" i="8"/>
  <c r="F255" i="8"/>
  <c r="F256" i="8"/>
  <c r="F257" i="8"/>
  <c r="F258" i="8"/>
  <c r="F259" i="8"/>
  <c r="F260" i="8"/>
  <c r="F261" i="8"/>
  <c r="F262" i="8"/>
  <c r="F263" i="8"/>
  <c r="F264" i="8"/>
  <c r="F265" i="8"/>
  <c r="F266" i="8"/>
  <c r="F267" i="8"/>
  <c r="F268" i="8"/>
  <c r="F269" i="8"/>
  <c r="F270" i="8"/>
  <c r="F271" i="8"/>
  <c r="F272" i="8"/>
  <c r="F273" i="8"/>
  <c r="F274" i="8"/>
  <c r="F275" i="8"/>
  <c r="F276" i="8"/>
  <c r="F277" i="8"/>
  <c r="F278" i="8"/>
  <c r="F279" i="8"/>
  <c r="F280" i="8"/>
  <c r="F281" i="8"/>
  <c r="F282" i="8"/>
  <c r="F283" i="8"/>
  <c r="F284" i="8"/>
  <c r="F285" i="8"/>
  <c r="F286" i="8"/>
  <c r="F287" i="8"/>
  <c r="F288" i="8"/>
  <c r="F289" i="8"/>
  <c r="F290" i="8"/>
  <c r="F291" i="8"/>
  <c r="F292" i="8"/>
  <c r="F293" i="8"/>
  <c r="F294" i="8"/>
  <c r="F295" i="8"/>
  <c r="F296" i="8"/>
  <c r="F297" i="8"/>
  <c r="F298" i="8"/>
  <c r="F299" i="8"/>
  <c r="F300" i="8"/>
  <c r="F301" i="8"/>
  <c r="F302" i="8"/>
  <c r="F303" i="8"/>
  <c r="F304" i="8"/>
  <c r="F305" i="8"/>
  <c r="F306" i="8"/>
  <c r="F307" i="8"/>
  <c r="F308" i="8"/>
  <c r="F309" i="8"/>
  <c r="F310" i="8"/>
  <c r="F311" i="8"/>
  <c r="F312" i="8"/>
  <c r="F313" i="8"/>
  <c r="F314" i="8"/>
  <c r="F315" i="8"/>
  <c r="F316" i="8"/>
  <c r="F317" i="8"/>
  <c r="F318" i="8"/>
  <c r="F319" i="8"/>
  <c r="F320" i="8"/>
  <c r="F321" i="8"/>
  <c r="F322" i="8"/>
  <c r="F323" i="8"/>
  <c r="F324" i="8"/>
  <c r="F325" i="8"/>
  <c r="F326" i="8"/>
  <c r="F327" i="8"/>
  <c r="F328" i="8"/>
  <c r="F329" i="8"/>
  <c r="F330" i="8"/>
  <c r="F331" i="8"/>
  <c r="F332" i="8"/>
  <c r="F333" i="8"/>
  <c r="F334" i="8"/>
  <c r="F335" i="8"/>
  <c r="F336" i="8"/>
  <c r="F337" i="8"/>
  <c r="F338" i="8"/>
  <c r="F339" i="8"/>
  <c r="F340" i="8"/>
  <c r="F341" i="8"/>
  <c r="F342" i="8"/>
  <c r="F343" i="8"/>
  <c r="F344" i="8"/>
  <c r="F345" i="8"/>
  <c r="F346" i="8"/>
  <c r="F347" i="8"/>
  <c r="F348" i="8"/>
  <c r="F349" i="8"/>
  <c r="F350" i="8"/>
  <c r="F351" i="8"/>
  <c r="F352" i="8"/>
  <c r="F353" i="8"/>
  <c r="F354" i="8"/>
  <c r="F355" i="8"/>
  <c r="F356" i="8"/>
  <c r="F357" i="8"/>
  <c r="F358" i="8"/>
  <c r="F359" i="8"/>
  <c r="F360" i="8"/>
  <c r="F361" i="8"/>
  <c r="F362" i="8"/>
  <c r="F363" i="8"/>
  <c r="F364" i="8"/>
  <c r="F365" i="8"/>
  <c r="F366" i="8"/>
  <c r="F367" i="8"/>
  <c r="F368" i="8"/>
  <c r="F369" i="8"/>
  <c r="F370" i="8"/>
  <c r="F371" i="8"/>
  <c r="F372" i="8"/>
  <c r="F373" i="8"/>
  <c r="F374" i="8"/>
  <c r="F375" i="8"/>
  <c r="F376" i="8"/>
  <c r="F377" i="8"/>
  <c r="F378" i="8"/>
  <c r="F379" i="8"/>
  <c r="F380" i="8"/>
  <c r="F381" i="8"/>
  <c r="F382" i="8"/>
  <c r="F383" i="8"/>
  <c r="F384" i="8"/>
  <c r="F385" i="8"/>
  <c r="F386" i="8"/>
  <c r="F387" i="8"/>
  <c r="F388" i="8"/>
  <c r="F389" i="8"/>
  <c r="F390" i="8"/>
  <c r="F391" i="8"/>
  <c r="F392" i="8"/>
  <c r="F393" i="8"/>
  <c r="F394" i="8"/>
  <c r="F395" i="8"/>
  <c r="F396" i="8"/>
  <c r="F397" i="8"/>
  <c r="F398" i="8"/>
  <c r="F399" i="8"/>
  <c r="F400" i="8"/>
  <c r="F401" i="8"/>
  <c r="F402" i="8"/>
  <c r="F403" i="8"/>
  <c r="F404" i="8"/>
  <c r="F405" i="8"/>
  <c r="F406" i="8"/>
  <c r="F407" i="8"/>
  <c r="F408" i="8"/>
  <c r="F409" i="8"/>
  <c r="F410" i="8"/>
  <c r="F411" i="8"/>
  <c r="F412" i="8"/>
  <c r="F413" i="8"/>
  <c r="F414" i="8"/>
  <c r="F415" i="8"/>
  <c r="F416" i="8"/>
  <c r="F417" i="8"/>
  <c r="F418" i="8"/>
  <c r="F419" i="8"/>
  <c r="F420" i="8"/>
  <c r="F421" i="8"/>
  <c r="F422" i="8"/>
  <c r="F423" i="8"/>
  <c r="F424" i="8"/>
  <c r="F425" i="8"/>
  <c r="F426" i="8"/>
  <c r="F427" i="8"/>
  <c r="F428" i="8"/>
  <c r="F429" i="8"/>
  <c r="F430" i="8"/>
  <c r="F431" i="8"/>
  <c r="F432" i="8"/>
  <c r="F433" i="8"/>
  <c r="F434" i="8"/>
  <c r="F435" i="8"/>
  <c r="F436" i="8"/>
  <c r="F437" i="8"/>
  <c r="F438" i="8"/>
  <c r="F439" i="8"/>
  <c r="F440" i="8"/>
  <c r="F441" i="8"/>
  <c r="F442" i="8"/>
  <c r="F443" i="8"/>
  <c r="F444" i="8"/>
  <c r="F445" i="8"/>
  <c r="F446" i="8"/>
  <c r="F447" i="8"/>
  <c r="F448" i="8"/>
  <c r="F449" i="8"/>
  <c r="F450" i="8"/>
  <c r="F451" i="8"/>
  <c r="F452" i="8"/>
  <c r="F453" i="8"/>
  <c r="F454" i="8"/>
  <c r="F455" i="8"/>
  <c r="F456" i="8"/>
  <c r="F457" i="8"/>
  <c r="F458" i="8"/>
  <c r="F459" i="8"/>
  <c r="F460" i="8"/>
  <c r="F461" i="8"/>
  <c r="F462" i="8"/>
  <c r="F463" i="8"/>
  <c r="F464" i="8"/>
  <c r="F465" i="8"/>
  <c r="F466" i="8"/>
  <c r="F467" i="8"/>
  <c r="F468" i="8"/>
  <c r="F469" i="8"/>
  <c r="F470" i="8"/>
  <c r="F471" i="8"/>
  <c r="F472" i="8"/>
  <c r="F473" i="8"/>
  <c r="F474" i="8"/>
  <c r="F475" i="8"/>
  <c r="F476" i="8"/>
  <c r="F477" i="8"/>
  <c r="F478" i="8"/>
  <c r="F479" i="8"/>
  <c r="F480" i="8"/>
  <c r="F481" i="8"/>
  <c r="F482" i="8"/>
  <c r="F483" i="8"/>
  <c r="F484" i="8"/>
  <c r="F485" i="8"/>
  <c r="F486" i="8"/>
  <c r="F487" i="8"/>
  <c r="F488" i="8"/>
  <c r="F489" i="8"/>
  <c r="F490" i="8"/>
  <c r="F491" i="8"/>
  <c r="F492" i="8"/>
  <c r="F493" i="8"/>
  <c r="F494" i="8"/>
  <c r="F495" i="8"/>
  <c r="F496" i="8"/>
  <c r="F497" i="8"/>
  <c r="F498" i="8"/>
  <c r="F499" i="8"/>
  <c r="F500" i="8"/>
  <c r="F501" i="8"/>
  <c r="F502" i="8"/>
  <c r="F503" i="8"/>
  <c r="F504" i="8"/>
  <c r="F505" i="8"/>
  <c r="F506" i="8"/>
  <c r="F507" i="8"/>
  <c r="F508" i="8"/>
  <c r="F509" i="8"/>
  <c r="F510" i="8"/>
  <c r="F511" i="8"/>
  <c r="F512" i="8"/>
  <c r="F513" i="8"/>
  <c r="F514" i="8"/>
  <c r="F515" i="8"/>
  <c r="F516" i="8"/>
  <c r="F517" i="8"/>
  <c r="F518" i="8"/>
  <c r="F519" i="8"/>
  <c r="F520" i="8"/>
  <c r="F521" i="8"/>
  <c r="F522" i="8"/>
  <c r="F523" i="8"/>
  <c r="F524" i="8"/>
  <c r="F525" i="8"/>
  <c r="F526" i="8"/>
  <c r="F527" i="8"/>
  <c r="F528" i="8"/>
  <c r="F529" i="8"/>
  <c r="F530" i="8"/>
  <c r="F531" i="8"/>
  <c r="F532" i="8"/>
  <c r="F533" i="8"/>
  <c r="F534" i="8"/>
  <c r="F535" i="8"/>
  <c r="F536" i="8"/>
  <c r="F537" i="8"/>
  <c r="F538" i="8"/>
  <c r="F539" i="8"/>
  <c r="F540" i="8"/>
  <c r="F541" i="8"/>
  <c r="F542" i="8"/>
  <c r="F543" i="8"/>
  <c r="F544" i="8"/>
  <c r="F545" i="8"/>
  <c r="F546" i="8"/>
  <c r="F547" i="8"/>
  <c r="F548" i="8"/>
  <c r="F549" i="8"/>
  <c r="F550" i="8"/>
  <c r="F551" i="8"/>
  <c r="F552" i="8"/>
  <c r="F553" i="8"/>
  <c r="F554" i="8"/>
  <c r="F555" i="8"/>
  <c r="F556" i="8"/>
  <c r="F557" i="8"/>
  <c r="F558" i="8"/>
  <c r="F559" i="8"/>
  <c r="F560" i="8"/>
  <c r="F561" i="8"/>
  <c r="F562" i="8"/>
  <c r="F563" i="8"/>
  <c r="F564" i="8"/>
  <c r="F565" i="8"/>
  <c r="F566" i="8"/>
  <c r="F567" i="8"/>
  <c r="F568" i="8"/>
  <c r="F569" i="8"/>
  <c r="F570" i="8"/>
  <c r="F571" i="8"/>
  <c r="F572" i="8"/>
  <c r="F573" i="8"/>
  <c r="F4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4" i="8"/>
  <c r="E95" i="8"/>
  <c r="E96" i="8"/>
  <c r="E97" i="8"/>
  <c r="E98" i="8"/>
  <c r="E99" i="8"/>
  <c r="E100" i="8"/>
  <c r="E101" i="8"/>
  <c r="E102" i="8"/>
  <c r="E103" i="8"/>
  <c r="E104" i="8"/>
  <c r="E105" i="8"/>
  <c r="E106" i="8"/>
  <c r="E107" i="8"/>
  <c r="E108" i="8"/>
  <c r="E109" i="8"/>
  <c r="E110" i="8"/>
  <c r="E111" i="8"/>
  <c r="E112" i="8"/>
  <c r="E113" i="8"/>
  <c r="E114" i="8"/>
  <c r="E115" i="8"/>
  <c r="E116" i="8"/>
  <c r="E117" i="8"/>
  <c r="E118" i="8"/>
  <c r="E119" i="8"/>
  <c r="E120" i="8"/>
  <c r="E121" i="8"/>
  <c r="E122" i="8"/>
  <c r="E123" i="8"/>
  <c r="E124" i="8"/>
  <c r="E125" i="8"/>
  <c r="E126" i="8"/>
  <c r="E127" i="8"/>
  <c r="E128" i="8"/>
  <c r="E129" i="8"/>
  <c r="E130" i="8"/>
  <c r="E131" i="8"/>
  <c r="E132" i="8"/>
  <c r="E133" i="8"/>
  <c r="E134" i="8"/>
  <c r="E135" i="8"/>
  <c r="E136" i="8"/>
  <c r="E137" i="8"/>
  <c r="E138" i="8"/>
  <c r="E139" i="8"/>
  <c r="E140" i="8"/>
  <c r="E141" i="8"/>
  <c r="E142" i="8"/>
  <c r="E143" i="8"/>
  <c r="E144" i="8"/>
  <c r="E145" i="8"/>
  <c r="E146" i="8"/>
  <c r="E147" i="8"/>
  <c r="E148" i="8"/>
  <c r="E149" i="8"/>
  <c r="E150" i="8"/>
  <c r="E151" i="8"/>
  <c r="E152" i="8"/>
  <c r="E153" i="8"/>
  <c r="E154" i="8"/>
  <c r="E155" i="8"/>
  <c r="E156" i="8"/>
  <c r="E157" i="8"/>
  <c r="E158" i="8"/>
  <c r="E159" i="8"/>
  <c r="E160" i="8"/>
  <c r="E161" i="8"/>
  <c r="E162" i="8"/>
  <c r="E163" i="8"/>
  <c r="E164" i="8"/>
  <c r="E165" i="8"/>
  <c r="E166" i="8"/>
  <c r="E167" i="8"/>
  <c r="E168" i="8"/>
  <c r="E169" i="8"/>
  <c r="E170" i="8"/>
  <c r="E171" i="8"/>
  <c r="E172" i="8"/>
  <c r="E173" i="8"/>
  <c r="E174" i="8"/>
  <c r="E175" i="8"/>
  <c r="E176" i="8"/>
  <c r="E177" i="8"/>
  <c r="E178" i="8"/>
  <c r="E179" i="8"/>
  <c r="E180" i="8"/>
  <c r="E181" i="8"/>
  <c r="E182" i="8"/>
  <c r="E183" i="8"/>
  <c r="E184" i="8"/>
  <c r="E185" i="8"/>
  <c r="E186" i="8"/>
  <c r="E187" i="8"/>
  <c r="E188" i="8"/>
  <c r="E189" i="8"/>
  <c r="E190" i="8"/>
  <c r="E191" i="8"/>
  <c r="E192" i="8"/>
  <c r="E193" i="8"/>
  <c r="E194" i="8"/>
  <c r="E195" i="8"/>
  <c r="E196" i="8"/>
  <c r="E197" i="8"/>
  <c r="E198" i="8"/>
  <c r="E199" i="8"/>
  <c r="E200" i="8"/>
  <c r="E201" i="8"/>
  <c r="E202" i="8"/>
  <c r="E203" i="8"/>
  <c r="E204" i="8"/>
  <c r="E205" i="8"/>
  <c r="E206" i="8"/>
  <c r="E207" i="8"/>
  <c r="E208" i="8"/>
  <c r="E209" i="8"/>
  <c r="E210" i="8"/>
  <c r="E211" i="8"/>
  <c r="E212" i="8"/>
  <c r="E213" i="8"/>
  <c r="E214" i="8"/>
  <c r="E215" i="8"/>
  <c r="E216" i="8"/>
  <c r="E217" i="8"/>
  <c r="E218" i="8"/>
  <c r="E219" i="8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4" i="8"/>
  <c r="E235" i="8"/>
  <c r="E236" i="8"/>
  <c r="E237" i="8"/>
  <c r="E238" i="8"/>
  <c r="E239" i="8"/>
  <c r="E240" i="8"/>
  <c r="E241" i="8"/>
  <c r="E242" i="8"/>
  <c r="E243" i="8"/>
  <c r="E244" i="8"/>
  <c r="E245" i="8"/>
  <c r="E246" i="8"/>
  <c r="E247" i="8"/>
  <c r="E248" i="8"/>
  <c r="E249" i="8"/>
  <c r="E250" i="8"/>
  <c r="E251" i="8"/>
  <c r="E252" i="8"/>
  <c r="E253" i="8"/>
  <c r="E254" i="8"/>
  <c r="E255" i="8"/>
  <c r="E256" i="8"/>
  <c r="E257" i="8"/>
  <c r="E258" i="8"/>
  <c r="E259" i="8"/>
  <c r="E260" i="8"/>
  <c r="E261" i="8"/>
  <c r="E262" i="8"/>
  <c r="E263" i="8"/>
  <c r="E264" i="8"/>
  <c r="E265" i="8"/>
  <c r="E266" i="8"/>
  <c r="E267" i="8"/>
  <c r="E268" i="8"/>
  <c r="E269" i="8"/>
  <c r="E270" i="8"/>
  <c r="E271" i="8"/>
  <c r="E272" i="8"/>
  <c r="E273" i="8"/>
  <c r="E274" i="8"/>
  <c r="E275" i="8"/>
  <c r="E276" i="8"/>
  <c r="E277" i="8"/>
  <c r="E278" i="8"/>
  <c r="E279" i="8"/>
  <c r="E280" i="8"/>
  <c r="E281" i="8"/>
  <c r="E282" i="8"/>
  <c r="E283" i="8"/>
  <c r="E284" i="8"/>
  <c r="E285" i="8"/>
  <c r="E286" i="8"/>
  <c r="E287" i="8"/>
  <c r="E288" i="8"/>
  <c r="E289" i="8"/>
  <c r="E290" i="8"/>
  <c r="E291" i="8"/>
  <c r="E292" i="8"/>
  <c r="E293" i="8"/>
  <c r="E294" i="8"/>
  <c r="E295" i="8"/>
  <c r="E296" i="8"/>
  <c r="E297" i="8"/>
  <c r="E298" i="8"/>
  <c r="E299" i="8"/>
  <c r="E300" i="8"/>
  <c r="E301" i="8"/>
  <c r="E302" i="8"/>
  <c r="E303" i="8"/>
  <c r="E304" i="8"/>
  <c r="E305" i="8"/>
  <c r="E306" i="8"/>
  <c r="E307" i="8"/>
  <c r="E308" i="8"/>
  <c r="E309" i="8"/>
  <c r="E310" i="8"/>
  <c r="E311" i="8"/>
  <c r="E312" i="8"/>
  <c r="E313" i="8"/>
  <c r="E314" i="8"/>
  <c r="E315" i="8"/>
  <c r="E316" i="8"/>
  <c r="E317" i="8"/>
  <c r="E318" i="8"/>
  <c r="E319" i="8"/>
  <c r="E320" i="8"/>
  <c r="E321" i="8"/>
  <c r="E322" i="8"/>
  <c r="E323" i="8"/>
  <c r="E324" i="8"/>
  <c r="E325" i="8"/>
  <c r="E326" i="8"/>
  <c r="E327" i="8"/>
  <c r="E328" i="8"/>
  <c r="E329" i="8"/>
  <c r="E330" i="8"/>
  <c r="E331" i="8"/>
  <c r="E332" i="8"/>
  <c r="E333" i="8"/>
  <c r="E334" i="8"/>
  <c r="E335" i="8"/>
  <c r="E336" i="8"/>
  <c r="E337" i="8"/>
  <c r="E338" i="8"/>
  <c r="E339" i="8"/>
  <c r="E340" i="8"/>
  <c r="E341" i="8"/>
  <c r="E342" i="8"/>
  <c r="E343" i="8"/>
  <c r="E344" i="8"/>
  <c r="E345" i="8"/>
  <c r="E346" i="8"/>
  <c r="E347" i="8"/>
  <c r="E348" i="8"/>
  <c r="E349" i="8"/>
  <c r="E350" i="8"/>
  <c r="E351" i="8"/>
  <c r="E352" i="8"/>
  <c r="E353" i="8"/>
  <c r="E354" i="8"/>
  <c r="E355" i="8"/>
  <c r="E356" i="8"/>
  <c r="E357" i="8"/>
  <c r="E358" i="8"/>
  <c r="E359" i="8"/>
  <c r="E360" i="8"/>
  <c r="E361" i="8"/>
  <c r="E362" i="8"/>
  <c r="E363" i="8"/>
  <c r="E364" i="8"/>
  <c r="E365" i="8"/>
  <c r="E366" i="8"/>
  <c r="E367" i="8"/>
  <c r="E368" i="8"/>
  <c r="E369" i="8"/>
  <c r="E370" i="8"/>
  <c r="E371" i="8"/>
  <c r="E372" i="8"/>
  <c r="E373" i="8"/>
  <c r="E374" i="8"/>
  <c r="E375" i="8"/>
  <c r="E376" i="8"/>
  <c r="E377" i="8"/>
  <c r="E378" i="8"/>
  <c r="E379" i="8"/>
  <c r="E380" i="8"/>
  <c r="E381" i="8"/>
  <c r="E382" i="8"/>
  <c r="E383" i="8"/>
  <c r="E384" i="8"/>
  <c r="E385" i="8"/>
  <c r="E386" i="8"/>
  <c r="E387" i="8"/>
  <c r="E388" i="8"/>
  <c r="E389" i="8"/>
  <c r="E390" i="8"/>
  <c r="E391" i="8"/>
  <c r="E392" i="8"/>
  <c r="E393" i="8"/>
  <c r="E394" i="8"/>
  <c r="E395" i="8"/>
  <c r="E396" i="8"/>
  <c r="E397" i="8"/>
  <c r="E398" i="8"/>
  <c r="E399" i="8"/>
  <c r="E400" i="8"/>
  <c r="E401" i="8"/>
  <c r="E402" i="8"/>
  <c r="E403" i="8"/>
  <c r="E404" i="8"/>
  <c r="E405" i="8"/>
  <c r="E406" i="8"/>
  <c r="E407" i="8"/>
  <c r="E408" i="8"/>
  <c r="E409" i="8"/>
  <c r="E410" i="8"/>
  <c r="E411" i="8"/>
  <c r="E412" i="8"/>
  <c r="E413" i="8"/>
  <c r="E414" i="8"/>
  <c r="E415" i="8"/>
  <c r="E416" i="8"/>
  <c r="E417" i="8"/>
  <c r="E418" i="8"/>
  <c r="E419" i="8"/>
  <c r="E420" i="8"/>
  <c r="E421" i="8"/>
  <c r="E422" i="8"/>
  <c r="E423" i="8"/>
  <c r="E424" i="8"/>
  <c r="E425" i="8"/>
  <c r="E426" i="8"/>
  <c r="E427" i="8"/>
  <c r="E428" i="8"/>
  <c r="E429" i="8"/>
  <c r="E430" i="8"/>
  <c r="E431" i="8"/>
  <c r="E432" i="8"/>
  <c r="E433" i="8"/>
  <c r="E434" i="8"/>
  <c r="E435" i="8"/>
  <c r="E436" i="8"/>
  <c r="E437" i="8"/>
  <c r="E438" i="8"/>
  <c r="E439" i="8"/>
  <c r="E440" i="8"/>
  <c r="E441" i="8"/>
  <c r="E442" i="8"/>
  <c r="E443" i="8"/>
  <c r="E444" i="8"/>
  <c r="E445" i="8"/>
  <c r="E446" i="8"/>
  <c r="E447" i="8"/>
  <c r="E448" i="8"/>
  <c r="E449" i="8"/>
  <c r="E450" i="8"/>
  <c r="E451" i="8"/>
  <c r="E452" i="8"/>
  <c r="E453" i="8"/>
  <c r="E454" i="8"/>
  <c r="E455" i="8"/>
  <c r="E456" i="8"/>
  <c r="E457" i="8"/>
  <c r="E458" i="8"/>
  <c r="E459" i="8"/>
  <c r="E460" i="8"/>
  <c r="E461" i="8"/>
  <c r="E462" i="8"/>
  <c r="E463" i="8"/>
  <c r="E464" i="8"/>
  <c r="E465" i="8"/>
  <c r="E466" i="8"/>
  <c r="E467" i="8"/>
  <c r="E468" i="8"/>
  <c r="E469" i="8"/>
  <c r="E470" i="8"/>
  <c r="E471" i="8"/>
  <c r="E472" i="8"/>
  <c r="E473" i="8"/>
  <c r="E474" i="8"/>
  <c r="E475" i="8"/>
  <c r="E476" i="8"/>
  <c r="E477" i="8"/>
  <c r="E478" i="8"/>
  <c r="E479" i="8"/>
  <c r="E480" i="8"/>
  <c r="E481" i="8"/>
  <c r="E482" i="8"/>
  <c r="E483" i="8"/>
  <c r="E484" i="8"/>
  <c r="E485" i="8"/>
  <c r="E486" i="8"/>
  <c r="E487" i="8"/>
  <c r="E488" i="8"/>
  <c r="E489" i="8"/>
  <c r="E490" i="8"/>
  <c r="E491" i="8"/>
  <c r="E492" i="8"/>
  <c r="E493" i="8"/>
  <c r="E494" i="8"/>
  <c r="E495" i="8"/>
  <c r="E496" i="8"/>
  <c r="E497" i="8"/>
  <c r="E498" i="8"/>
  <c r="E499" i="8"/>
  <c r="E500" i="8"/>
  <c r="E501" i="8"/>
  <c r="E502" i="8"/>
  <c r="E503" i="8"/>
  <c r="E504" i="8"/>
  <c r="E505" i="8"/>
  <c r="E506" i="8"/>
  <c r="E507" i="8"/>
  <c r="E508" i="8"/>
  <c r="E509" i="8"/>
  <c r="E510" i="8"/>
  <c r="E511" i="8"/>
  <c r="E512" i="8"/>
  <c r="E513" i="8"/>
  <c r="E514" i="8"/>
  <c r="E515" i="8"/>
  <c r="E516" i="8"/>
  <c r="E517" i="8"/>
  <c r="E518" i="8"/>
  <c r="E519" i="8"/>
  <c r="E520" i="8"/>
  <c r="E521" i="8"/>
  <c r="E522" i="8"/>
  <c r="E523" i="8"/>
  <c r="E524" i="8"/>
  <c r="E525" i="8"/>
  <c r="E526" i="8"/>
  <c r="E527" i="8"/>
  <c r="E528" i="8"/>
  <c r="E529" i="8"/>
  <c r="E530" i="8"/>
  <c r="E531" i="8"/>
  <c r="E532" i="8"/>
  <c r="E533" i="8"/>
  <c r="E534" i="8"/>
  <c r="E535" i="8"/>
  <c r="E536" i="8"/>
  <c r="E537" i="8"/>
  <c r="E538" i="8"/>
  <c r="E539" i="8"/>
  <c r="E540" i="8"/>
  <c r="E541" i="8"/>
  <c r="E542" i="8"/>
  <c r="E543" i="8"/>
  <c r="E544" i="8"/>
  <c r="E545" i="8"/>
  <c r="E546" i="8"/>
  <c r="E547" i="8"/>
  <c r="E548" i="8"/>
  <c r="E549" i="8"/>
  <c r="E550" i="8"/>
  <c r="E551" i="8"/>
  <c r="E552" i="8"/>
  <c r="E553" i="8"/>
  <c r="E554" i="8"/>
  <c r="E555" i="8"/>
  <c r="E556" i="8"/>
  <c r="E557" i="8"/>
  <c r="E558" i="8"/>
  <c r="E559" i="8"/>
  <c r="E560" i="8"/>
  <c r="E561" i="8"/>
  <c r="E562" i="8"/>
  <c r="E563" i="8"/>
  <c r="E564" i="8"/>
  <c r="E565" i="8"/>
  <c r="E566" i="8"/>
  <c r="E567" i="8"/>
  <c r="E568" i="8"/>
  <c r="E569" i="8"/>
  <c r="E570" i="8"/>
  <c r="E571" i="8"/>
  <c r="E572" i="8"/>
  <c r="E573" i="8"/>
  <c r="E4" i="8"/>
  <c r="D5" i="8"/>
  <c r="D6" i="8"/>
  <c r="D7" i="8"/>
  <c r="D574" i="8" s="1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D72" i="8"/>
  <c r="D73" i="8"/>
  <c r="D74" i="8"/>
  <c r="D75" i="8"/>
  <c r="D76" i="8"/>
  <c r="D77" i="8"/>
  <c r="D78" i="8"/>
  <c r="D79" i="8"/>
  <c r="D80" i="8"/>
  <c r="D81" i="8"/>
  <c r="D82" i="8"/>
  <c r="D83" i="8"/>
  <c r="D84" i="8"/>
  <c r="D85" i="8"/>
  <c r="D86" i="8"/>
  <c r="D87" i="8"/>
  <c r="D88" i="8"/>
  <c r="D89" i="8"/>
  <c r="D90" i="8"/>
  <c r="D91" i="8"/>
  <c r="D92" i="8"/>
  <c r="D93" i="8"/>
  <c r="D94" i="8"/>
  <c r="D95" i="8"/>
  <c r="D96" i="8"/>
  <c r="D97" i="8"/>
  <c r="D98" i="8"/>
  <c r="D99" i="8"/>
  <c r="D100" i="8"/>
  <c r="D101" i="8"/>
  <c r="D102" i="8"/>
  <c r="D103" i="8"/>
  <c r="D104" i="8"/>
  <c r="D105" i="8"/>
  <c r="D106" i="8"/>
  <c r="D107" i="8"/>
  <c r="D108" i="8"/>
  <c r="D109" i="8"/>
  <c r="D110" i="8"/>
  <c r="D111" i="8"/>
  <c r="D112" i="8"/>
  <c r="D113" i="8"/>
  <c r="D114" i="8"/>
  <c r="D115" i="8"/>
  <c r="D116" i="8"/>
  <c r="D117" i="8"/>
  <c r="D118" i="8"/>
  <c r="D119" i="8"/>
  <c r="D120" i="8"/>
  <c r="D121" i="8"/>
  <c r="D122" i="8"/>
  <c r="D123" i="8"/>
  <c r="D124" i="8"/>
  <c r="D125" i="8"/>
  <c r="D126" i="8"/>
  <c r="D127" i="8"/>
  <c r="D128" i="8"/>
  <c r="D129" i="8"/>
  <c r="D130" i="8"/>
  <c r="D131" i="8"/>
  <c r="D132" i="8"/>
  <c r="D133" i="8"/>
  <c r="D134" i="8"/>
  <c r="D135" i="8"/>
  <c r="D136" i="8"/>
  <c r="D137" i="8"/>
  <c r="D138" i="8"/>
  <c r="D139" i="8"/>
  <c r="D140" i="8"/>
  <c r="D141" i="8"/>
  <c r="D142" i="8"/>
  <c r="D143" i="8"/>
  <c r="D144" i="8"/>
  <c r="D145" i="8"/>
  <c r="D146" i="8"/>
  <c r="D147" i="8"/>
  <c r="D148" i="8"/>
  <c r="D149" i="8"/>
  <c r="D150" i="8"/>
  <c r="D151" i="8"/>
  <c r="D152" i="8"/>
  <c r="D153" i="8"/>
  <c r="D154" i="8"/>
  <c r="D155" i="8"/>
  <c r="D156" i="8"/>
  <c r="D157" i="8"/>
  <c r="D158" i="8"/>
  <c r="D159" i="8"/>
  <c r="D160" i="8"/>
  <c r="D161" i="8"/>
  <c r="D162" i="8"/>
  <c r="D163" i="8"/>
  <c r="D164" i="8"/>
  <c r="D165" i="8"/>
  <c r="D166" i="8"/>
  <c r="D167" i="8"/>
  <c r="D168" i="8"/>
  <c r="D169" i="8"/>
  <c r="D170" i="8"/>
  <c r="D171" i="8"/>
  <c r="D172" i="8"/>
  <c r="D173" i="8"/>
  <c r="D174" i="8"/>
  <c r="D175" i="8"/>
  <c r="D176" i="8"/>
  <c r="D177" i="8"/>
  <c r="D178" i="8"/>
  <c r="D179" i="8"/>
  <c r="D180" i="8"/>
  <c r="D181" i="8"/>
  <c r="D182" i="8"/>
  <c r="D183" i="8"/>
  <c r="D184" i="8"/>
  <c r="D185" i="8"/>
  <c r="D186" i="8"/>
  <c r="D187" i="8"/>
  <c r="D188" i="8"/>
  <c r="D189" i="8"/>
  <c r="D190" i="8"/>
  <c r="D191" i="8"/>
  <c r="D192" i="8"/>
  <c r="D193" i="8"/>
  <c r="D194" i="8"/>
  <c r="D195" i="8"/>
  <c r="D196" i="8"/>
  <c r="D197" i="8"/>
  <c r="D198" i="8"/>
  <c r="D199" i="8"/>
  <c r="D200" i="8"/>
  <c r="D201" i="8"/>
  <c r="D202" i="8"/>
  <c r="D203" i="8"/>
  <c r="D204" i="8"/>
  <c r="D205" i="8"/>
  <c r="D206" i="8"/>
  <c r="D207" i="8"/>
  <c r="D208" i="8"/>
  <c r="D209" i="8"/>
  <c r="D210" i="8"/>
  <c r="D211" i="8"/>
  <c r="D212" i="8"/>
  <c r="D213" i="8"/>
  <c r="D214" i="8"/>
  <c r="D215" i="8"/>
  <c r="D216" i="8"/>
  <c r="D217" i="8"/>
  <c r="D218" i="8"/>
  <c r="D219" i="8"/>
  <c r="D220" i="8"/>
  <c r="D221" i="8"/>
  <c r="D222" i="8"/>
  <c r="D223" i="8"/>
  <c r="D224" i="8"/>
  <c r="D225" i="8"/>
  <c r="D226" i="8"/>
  <c r="D227" i="8"/>
  <c r="D228" i="8"/>
  <c r="D229" i="8"/>
  <c r="D230" i="8"/>
  <c r="D231" i="8"/>
  <c r="D232" i="8"/>
  <c r="D233" i="8"/>
  <c r="D234" i="8"/>
  <c r="D235" i="8"/>
  <c r="D236" i="8"/>
  <c r="D237" i="8"/>
  <c r="D238" i="8"/>
  <c r="D239" i="8"/>
  <c r="D240" i="8"/>
  <c r="D241" i="8"/>
  <c r="D242" i="8"/>
  <c r="D243" i="8"/>
  <c r="D244" i="8"/>
  <c r="D245" i="8"/>
  <c r="D246" i="8"/>
  <c r="D247" i="8"/>
  <c r="D248" i="8"/>
  <c r="D249" i="8"/>
  <c r="D250" i="8"/>
  <c r="D251" i="8"/>
  <c r="D252" i="8"/>
  <c r="D253" i="8"/>
  <c r="D254" i="8"/>
  <c r="D255" i="8"/>
  <c r="D256" i="8"/>
  <c r="D257" i="8"/>
  <c r="D258" i="8"/>
  <c r="D259" i="8"/>
  <c r="D260" i="8"/>
  <c r="D261" i="8"/>
  <c r="D262" i="8"/>
  <c r="D263" i="8"/>
  <c r="D264" i="8"/>
  <c r="D265" i="8"/>
  <c r="D266" i="8"/>
  <c r="D267" i="8"/>
  <c r="D268" i="8"/>
  <c r="D269" i="8"/>
  <c r="D270" i="8"/>
  <c r="D271" i="8"/>
  <c r="D272" i="8"/>
  <c r="D273" i="8"/>
  <c r="D274" i="8"/>
  <c r="D275" i="8"/>
  <c r="D276" i="8"/>
  <c r="D277" i="8"/>
  <c r="D278" i="8"/>
  <c r="D279" i="8"/>
  <c r="D280" i="8"/>
  <c r="D281" i="8"/>
  <c r="D282" i="8"/>
  <c r="D283" i="8"/>
  <c r="D284" i="8"/>
  <c r="D285" i="8"/>
  <c r="D286" i="8"/>
  <c r="D287" i="8"/>
  <c r="D288" i="8"/>
  <c r="D289" i="8"/>
  <c r="D290" i="8"/>
  <c r="D291" i="8"/>
  <c r="D292" i="8"/>
  <c r="D293" i="8"/>
  <c r="D294" i="8"/>
  <c r="D295" i="8"/>
  <c r="D296" i="8"/>
  <c r="D297" i="8"/>
  <c r="D298" i="8"/>
  <c r="D299" i="8"/>
  <c r="D300" i="8"/>
  <c r="D301" i="8"/>
  <c r="D302" i="8"/>
  <c r="D303" i="8"/>
  <c r="D304" i="8"/>
  <c r="D305" i="8"/>
  <c r="D306" i="8"/>
  <c r="D307" i="8"/>
  <c r="D308" i="8"/>
  <c r="D309" i="8"/>
  <c r="D310" i="8"/>
  <c r="D311" i="8"/>
  <c r="D312" i="8"/>
  <c r="D313" i="8"/>
  <c r="D314" i="8"/>
  <c r="D315" i="8"/>
  <c r="D316" i="8"/>
  <c r="D317" i="8"/>
  <c r="D318" i="8"/>
  <c r="D319" i="8"/>
  <c r="D320" i="8"/>
  <c r="D321" i="8"/>
  <c r="D322" i="8"/>
  <c r="D323" i="8"/>
  <c r="D324" i="8"/>
  <c r="D325" i="8"/>
  <c r="D326" i="8"/>
  <c r="D327" i="8"/>
  <c r="D328" i="8"/>
  <c r="D329" i="8"/>
  <c r="D330" i="8"/>
  <c r="D331" i="8"/>
  <c r="D332" i="8"/>
  <c r="D333" i="8"/>
  <c r="D334" i="8"/>
  <c r="D335" i="8"/>
  <c r="D336" i="8"/>
  <c r="D337" i="8"/>
  <c r="D338" i="8"/>
  <c r="D339" i="8"/>
  <c r="D340" i="8"/>
  <c r="D341" i="8"/>
  <c r="D342" i="8"/>
  <c r="D343" i="8"/>
  <c r="D344" i="8"/>
  <c r="D345" i="8"/>
  <c r="D346" i="8"/>
  <c r="D347" i="8"/>
  <c r="D348" i="8"/>
  <c r="D349" i="8"/>
  <c r="D350" i="8"/>
  <c r="D351" i="8"/>
  <c r="D352" i="8"/>
  <c r="D353" i="8"/>
  <c r="D354" i="8"/>
  <c r="D355" i="8"/>
  <c r="D356" i="8"/>
  <c r="D357" i="8"/>
  <c r="D358" i="8"/>
  <c r="D359" i="8"/>
  <c r="D360" i="8"/>
  <c r="D361" i="8"/>
  <c r="D362" i="8"/>
  <c r="D363" i="8"/>
  <c r="D364" i="8"/>
  <c r="D365" i="8"/>
  <c r="D366" i="8"/>
  <c r="D367" i="8"/>
  <c r="D368" i="8"/>
  <c r="D369" i="8"/>
  <c r="D370" i="8"/>
  <c r="D371" i="8"/>
  <c r="D372" i="8"/>
  <c r="D373" i="8"/>
  <c r="D374" i="8"/>
  <c r="D375" i="8"/>
  <c r="D376" i="8"/>
  <c r="D377" i="8"/>
  <c r="D378" i="8"/>
  <c r="D379" i="8"/>
  <c r="D380" i="8"/>
  <c r="D381" i="8"/>
  <c r="D382" i="8"/>
  <c r="D383" i="8"/>
  <c r="D384" i="8"/>
  <c r="D385" i="8"/>
  <c r="D386" i="8"/>
  <c r="D387" i="8"/>
  <c r="D388" i="8"/>
  <c r="D389" i="8"/>
  <c r="D390" i="8"/>
  <c r="D391" i="8"/>
  <c r="D392" i="8"/>
  <c r="D393" i="8"/>
  <c r="D394" i="8"/>
  <c r="D395" i="8"/>
  <c r="D396" i="8"/>
  <c r="D397" i="8"/>
  <c r="D398" i="8"/>
  <c r="D399" i="8"/>
  <c r="D400" i="8"/>
  <c r="D401" i="8"/>
  <c r="D402" i="8"/>
  <c r="D403" i="8"/>
  <c r="D404" i="8"/>
  <c r="D405" i="8"/>
  <c r="D406" i="8"/>
  <c r="D407" i="8"/>
  <c r="D408" i="8"/>
  <c r="D409" i="8"/>
  <c r="D410" i="8"/>
  <c r="D411" i="8"/>
  <c r="D412" i="8"/>
  <c r="D413" i="8"/>
  <c r="D414" i="8"/>
  <c r="D415" i="8"/>
  <c r="D416" i="8"/>
  <c r="D417" i="8"/>
  <c r="D418" i="8"/>
  <c r="D419" i="8"/>
  <c r="D420" i="8"/>
  <c r="D421" i="8"/>
  <c r="D422" i="8"/>
  <c r="D423" i="8"/>
  <c r="D424" i="8"/>
  <c r="D425" i="8"/>
  <c r="D426" i="8"/>
  <c r="D427" i="8"/>
  <c r="D428" i="8"/>
  <c r="D429" i="8"/>
  <c r="D430" i="8"/>
  <c r="D431" i="8"/>
  <c r="D432" i="8"/>
  <c r="D433" i="8"/>
  <c r="D434" i="8"/>
  <c r="D435" i="8"/>
  <c r="D436" i="8"/>
  <c r="D437" i="8"/>
  <c r="D438" i="8"/>
  <c r="D439" i="8"/>
  <c r="D440" i="8"/>
  <c r="D441" i="8"/>
  <c r="D442" i="8"/>
  <c r="D443" i="8"/>
  <c r="D444" i="8"/>
  <c r="D445" i="8"/>
  <c r="D446" i="8"/>
  <c r="D447" i="8"/>
  <c r="D448" i="8"/>
  <c r="D449" i="8"/>
  <c r="D450" i="8"/>
  <c r="D451" i="8"/>
  <c r="D452" i="8"/>
  <c r="D453" i="8"/>
  <c r="D454" i="8"/>
  <c r="D455" i="8"/>
  <c r="D456" i="8"/>
  <c r="D457" i="8"/>
  <c r="D458" i="8"/>
  <c r="D459" i="8"/>
  <c r="D460" i="8"/>
  <c r="D461" i="8"/>
  <c r="D462" i="8"/>
  <c r="D463" i="8"/>
  <c r="D464" i="8"/>
  <c r="D465" i="8"/>
  <c r="D466" i="8"/>
  <c r="D467" i="8"/>
  <c r="D468" i="8"/>
  <c r="D469" i="8"/>
  <c r="D470" i="8"/>
  <c r="D471" i="8"/>
  <c r="D472" i="8"/>
  <c r="D473" i="8"/>
  <c r="D474" i="8"/>
  <c r="D475" i="8"/>
  <c r="D476" i="8"/>
  <c r="D477" i="8"/>
  <c r="D478" i="8"/>
  <c r="D479" i="8"/>
  <c r="D480" i="8"/>
  <c r="D481" i="8"/>
  <c r="D482" i="8"/>
  <c r="D483" i="8"/>
  <c r="D484" i="8"/>
  <c r="D485" i="8"/>
  <c r="D486" i="8"/>
  <c r="D487" i="8"/>
  <c r="D488" i="8"/>
  <c r="D489" i="8"/>
  <c r="D490" i="8"/>
  <c r="D491" i="8"/>
  <c r="D492" i="8"/>
  <c r="D493" i="8"/>
  <c r="D494" i="8"/>
  <c r="D495" i="8"/>
  <c r="D496" i="8"/>
  <c r="D497" i="8"/>
  <c r="D498" i="8"/>
  <c r="D499" i="8"/>
  <c r="D500" i="8"/>
  <c r="D501" i="8"/>
  <c r="D502" i="8"/>
  <c r="D503" i="8"/>
  <c r="D504" i="8"/>
  <c r="D505" i="8"/>
  <c r="D506" i="8"/>
  <c r="D507" i="8"/>
  <c r="D508" i="8"/>
  <c r="D509" i="8"/>
  <c r="D510" i="8"/>
  <c r="D511" i="8"/>
  <c r="D512" i="8"/>
  <c r="D513" i="8"/>
  <c r="D514" i="8"/>
  <c r="D515" i="8"/>
  <c r="D516" i="8"/>
  <c r="D517" i="8"/>
  <c r="D518" i="8"/>
  <c r="D519" i="8"/>
  <c r="D520" i="8"/>
  <c r="D521" i="8"/>
  <c r="D522" i="8"/>
  <c r="D523" i="8"/>
  <c r="D524" i="8"/>
  <c r="D525" i="8"/>
  <c r="D526" i="8"/>
  <c r="D527" i="8"/>
  <c r="D528" i="8"/>
  <c r="D529" i="8"/>
  <c r="D530" i="8"/>
  <c r="D531" i="8"/>
  <c r="D532" i="8"/>
  <c r="D533" i="8"/>
  <c r="D534" i="8"/>
  <c r="D535" i="8"/>
  <c r="D536" i="8"/>
  <c r="D537" i="8"/>
  <c r="D538" i="8"/>
  <c r="D539" i="8"/>
  <c r="D540" i="8"/>
  <c r="D541" i="8"/>
  <c r="D542" i="8"/>
  <c r="D543" i="8"/>
  <c r="D544" i="8"/>
  <c r="D545" i="8"/>
  <c r="D546" i="8"/>
  <c r="D547" i="8"/>
  <c r="D548" i="8"/>
  <c r="D549" i="8"/>
  <c r="D550" i="8"/>
  <c r="D551" i="8"/>
  <c r="D552" i="8"/>
  <c r="D553" i="8"/>
  <c r="D554" i="8"/>
  <c r="D555" i="8"/>
  <c r="D556" i="8"/>
  <c r="D557" i="8"/>
  <c r="D558" i="8"/>
  <c r="D559" i="8"/>
  <c r="D560" i="8"/>
  <c r="D561" i="8"/>
  <c r="D562" i="8"/>
  <c r="D563" i="8"/>
  <c r="D564" i="8"/>
  <c r="D565" i="8"/>
  <c r="D566" i="8"/>
  <c r="D567" i="8"/>
  <c r="D568" i="8"/>
  <c r="D569" i="8"/>
  <c r="D570" i="8"/>
  <c r="D571" i="8"/>
  <c r="D572" i="8"/>
  <c r="D573" i="8"/>
  <c r="D4" i="8"/>
  <c r="C5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C103" i="8"/>
  <c r="C104" i="8"/>
  <c r="C105" i="8"/>
  <c r="C106" i="8"/>
  <c r="C107" i="8"/>
  <c r="C108" i="8"/>
  <c r="C109" i="8"/>
  <c r="C110" i="8"/>
  <c r="C111" i="8"/>
  <c r="C112" i="8"/>
  <c r="C113" i="8"/>
  <c r="C114" i="8"/>
  <c r="C115" i="8"/>
  <c r="C116" i="8"/>
  <c r="C117" i="8"/>
  <c r="C118" i="8"/>
  <c r="C119" i="8"/>
  <c r="C120" i="8"/>
  <c r="C121" i="8"/>
  <c r="C122" i="8"/>
  <c r="C123" i="8"/>
  <c r="C124" i="8"/>
  <c r="C125" i="8"/>
  <c r="C126" i="8"/>
  <c r="C127" i="8"/>
  <c r="C128" i="8"/>
  <c r="C129" i="8"/>
  <c r="C130" i="8"/>
  <c r="C131" i="8"/>
  <c r="C132" i="8"/>
  <c r="C133" i="8"/>
  <c r="C134" i="8"/>
  <c r="C135" i="8"/>
  <c r="C136" i="8"/>
  <c r="C137" i="8"/>
  <c r="C138" i="8"/>
  <c r="C139" i="8"/>
  <c r="C140" i="8"/>
  <c r="C141" i="8"/>
  <c r="C142" i="8"/>
  <c r="C143" i="8"/>
  <c r="C144" i="8"/>
  <c r="C145" i="8"/>
  <c r="C146" i="8"/>
  <c r="C147" i="8"/>
  <c r="C148" i="8"/>
  <c r="C149" i="8"/>
  <c r="C150" i="8"/>
  <c r="C151" i="8"/>
  <c r="C152" i="8"/>
  <c r="C153" i="8"/>
  <c r="C154" i="8"/>
  <c r="C155" i="8"/>
  <c r="C156" i="8"/>
  <c r="C157" i="8"/>
  <c r="C158" i="8"/>
  <c r="C159" i="8"/>
  <c r="C160" i="8"/>
  <c r="C161" i="8"/>
  <c r="C162" i="8"/>
  <c r="C163" i="8"/>
  <c r="C164" i="8"/>
  <c r="C165" i="8"/>
  <c r="C166" i="8"/>
  <c r="C167" i="8"/>
  <c r="C168" i="8"/>
  <c r="C169" i="8"/>
  <c r="C170" i="8"/>
  <c r="C171" i="8"/>
  <c r="C172" i="8"/>
  <c r="C173" i="8"/>
  <c r="C174" i="8"/>
  <c r="C175" i="8"/>
  <c r="C176" i="8"/>
  <c r="C177" i="8"/>
  <c r="C178" i="8"/>
  <c r="C179" i="8"/>
  <c r="C180" i="8"/>
  <c r="C181" i="8"/>
  <c r="C182" i="8"/>
  <c r="C183" i="8"/>
  <c r="C184" i="8"/>
  <c r="C185" i="8"/>
  <c r="C186" i="8"/>
  <c r="C187" i="8"/>
  <c r="C188" i="8"/>
  <c r="C189" i="8"/>
  <c r="C190" i="8"/>
  <c r="C191" i="8"/>
  <c r="C192" i="8"/>
  <c r="C193" i="8"/>
  <c r="C194" i="8"/>
  <c r="C195" i="8"/>
  <c r="C196" i="8"/>
  <c r="C197" i="8"/>
  <c r="C198" i="8"/>
  <c r="C199" i="8"/>
  <c r="C200" i="8"/>
  <c r="C201" i="8"/>
  <c r="C202" i="8"/>
  <c r="C203" i="8"/>
  <c r="C204" i="8"/>
  <c r="C205" i="8"/>
  <c r="C206" i="8"/>
  <c r="C207" i="8"/>
  <c r="C208" i="8"/>
  <c r="C209" i="8"/>
  <c r="C210" i="8"/>
  <c r="C211" i="8"/>
  <c r="C212" i="8"/>
  <c r="C213" i="8"/>
  <c r="C214" i="8"/>
  <c r="C215" i="8"/>
  <c r="C216" i="8"/>
  <c r="C217" i="8"/>
  <c r="C218" i="8"/>
  <c r="C219" i="8"/>
  <c r="C220" i="8"/>
  <c r="C221" i="8"/>
  <c r="C222" i="8"/>
  <c r="C223" i="8"/>
  <c r="C224" i="8"/>
  <c r="C225" i="8"/>
  <c r="C226" i="8"/>
  <c r="C227" i="8"/>
  <c r="C228" i="8"/>
  <c r="C229" i="8"/>
  <c r="C230" i="8"/>
  <c r="C231" i="8"/>
  <c r="C232" i="8"/>
  <c r="C233" i="8"/>
  <c r="C234" i="8"/>
  <c r="C235" i="8"/>
  <c r="C236" i="8"/>
  <c r="C237" i="8"/>
  <c r="C238" i="8"/>
  <c r="C239" i="8"/>
  <c r="C240" i="8"/>
  <c r="C241" i="8"/>
  <c r="C242" i="8"/>
  <c r="C243" i="8"/>
  <c r="C244" i="8"/>
  <c r="C245" i="8"/>
  <c r="C246" i="8"/>
  <c r="C247" i="8"/>
  <c r="C248" i="8"/>
  <c r="C249" i="8"/>
  <c r="C250" i="8"/>
  <c r="C251" i="8"/>
  <c r="C252" i="8"/>
  <c r="C253" i="8"/>
  <c r="C254" i="8"/>
  <c r="C255" i="8"/>
  <c r="C256" i="8"/>
  <c r="C257" i="8"/>
  <c r="C258" i="8"/>
  <c r="C259" i="8"/>
  <c r="C260" i="8"/>
  <c r="C261" i="8"/>
  <c r="C262" i="8"/>
  <c r="C263" i="8"/>
  <c r="C264" i="8"/>
  <c r="C265" i="8"/>
  <c r="C266" i="8"/>
  <c r="C267" i="8"/>
  <c r="C268" i="8"/>
  <c r="C269" i="8"/>
  <c r="C270" i="8"/>
  <c r="C271" i="8"/>
  <c r="C272" i="8"/>
  <c r="C273" i="8"/>
  <c r="C274" i="8"/>
  <c r="C275" i="8"/>
  <c r="C276" i="8"/>
  <c r="C277" i="8"/>
  <c r="C278" i="8"/>
  <c r="C279" i="8"/>
  <c r="C280" i="8"/>
  <c r="C281" i="8"/>
  <c r="C282" i="8"/>
  <c r="C283" i="8"/>
  <c r="C284" i="8"/>
  <c r="C285" i="8"/>
  <c r="C286" i="8"/>
  <c r="C287" i="8"/>
  <c r="C288" i="8"/>
  <c r="C289" i="8"/>
  <c r="C290" i="8"/>
  <c r="C291" i="8"/>
  <c r="C292" i="8"/>
  <c r="C293" i="8"/>
  <c r="C294" i="8"/>
  <c r="C295" i="8"/>
  <c r="C296" i="8"/>
  <c r="C297" i="8"/>
  <c r="C298" i="8"/>
  <c r="C299" i="8"/>
  <c r="C300" i="8"/>
  <c r="C301" i="8"/>
  <c r="C302" i="8"/>
  <c r="C303" i="8"/>
  <c r="C304" i="8"/>
  <c r="C305" i="8"/>
  <c r="C306" i="8"/>
  <c r="C307" i="8"/>
  <c r="C308" i="8"/>
  <c r="C309" i="8"/>
  <c r="C310" i="8"/>
  <c r="C311" i="8"/>
  <c r="C312" i="8"/>
  <c r="C313" i="8"/>
  <c r="C314" i="8"/>
  <c r="C315" i="8"/>
  <c r="C316" i="8"/>
  <c r="C317" i="8"/>
  <c r="C318" i="8"/>
  <c r="C319" i="8"/>
  <c r="C320" i="8"/>
  <c r="C321" i="8"/>
  <c r="C322" i="8"/>
  <c r="C323" i="8"/>
  <c r="C324" i="8"/>
  <c r="C325" i="8"/>
  <c r="C326" i="8"/>
  <c r="C327" i="8"/>
  <c r="C328" i="8"/>
  <c r="C329" i="8"/>
  <c r="C330" i="8"/>
  <c r="C331" i="8"/>
  <c r="C332" i="8"/>
  <c r="C333" i="8"/>
  <c r="C334" i="8"/>
  <c r="C335" i="8"/>
  <c r="C336" i="8"/>
  <c r="C337" i="8"/>
  <c r="C338" i="8"/>
  <c r="C339" i="8"/>
  <c r="C340" i="8"/>
  <c r="C341" i="8"/>
  <c r="C342" i="8"/>
  <c r="C343" i="8"/>
  <c r="C344" i="8"/>
  <c r="C345" i="8"/>
  <c r="C346" i="8"/>
  <c r="C347" i="8"/>
  <c r="C348" i="8"/>
  <c r="C349" i="8"/>
  <c r="C350" i="8"/>
  <c r="C351" i="8"/>
  <c r="C352" i="8"/>
  <c r="C353" i="8"/>
  <c r="C354" i="8"/>
  <c r="C355" i="8"/>
  <c r="C356" i="8"/>
  <c r="C357" i="8"/>
  <c r="C358" i="8"/>
  <c r="C359" i="8"/>
  <c r="C360" i="8"/>
  <c r="C361" i="8"/>
  <c r="C362" i="8"/>
  <c r="C363" i="8"/>
  <c r="C364" i="8"/>
  <c r="C365" i="8"/>
  <c r="C366" i="8"/>
  <c r="C367" i="8"/>
  <c r="C368" i="8"/>
  <c r="C369" i="8"/>
  <c r="C370" i="8"/>
  <c r="C371" i="8"/>
  <c r="C372" i="8"/>
  <c r="C373" i="8"/>
  <c r="C374" i="8"/>
  <c r="C375" i="8"/>
  <c r="C376" i="8"/>
  <c r="C377" i="8"/>
  <c r="C378" i="8"/>
  <c r="C379" i="8"/>
  <c r="C380" i="8"/>
  <c r="C381" i="8"/>
  <c r="C382" i="8"/>
  <c r="C383" i="8"/>
  <c r="C384" i="8"/>
  <c r="C385" i="8"/>
  <c r="C386" i="8"/>
  <c r="C387" i="8"/>
  <c r="C388" i="8"/>
  <c r="C389" i="8"/>
  <c r="C390" i="8"/>
  <c r="C391" i="8"/>
  <c r="C392" i="8"/>
  <c r="C393" i="8"/>
  <c r="C394" i="8"/>
  <c r="C395" i="8"/>
  <c r="C396" i="8"/>
  <c r="C397" i="8"/>
  <c r="C398" i="8"/>
  <c r="C399" i="8"/>
  <c r="C400" i="8"/>
  <c r="C401" i="8"/>
  <c r="C402" i="8"/>
  <c r="C403" i="8"/>
  <c r="C404" i="8"/>
  <c r="C405" i="8"/>
  <c r="C406" i="8"/>
  <c r="C407" i="8"/>
  <c r="C408" i="8"/>
  <c r="C409" i="8"/>
  <c r="C410" i="8"/>
  <c r="C411" i="8"/>
  <c r="C412" i="8"/>
  <c r="C413" i="8"/>
  <c r="C414" i="8"/>
  <c r="C415" i="8"/>
  <c r="C416" i="8"/>
  <c r="C417" i="8"/>
  <c r="C418" i="8"/>
  <c r="C419" i="8"/>
  <c r="C420" i="8"/>
  <c r="C421" i="8"/>
  <c r="C422" i="8"/>
  <c r="C423" i="8"/>
  <c r="C424" i="8"/>
  <c r="C425" i="8"/>
  <c r="C426" i="8"/>
  <c r="C427" i="8"/>
  <c r="C428" i="8"/>
  <c r="C429" i="8"/>
  <c r="C430" i="8"/>
  <c r="C431" i="8"/>
  <c r="C432" i="8"/>
  <c r="C433" i="8"/>
  <c r="C434" i="8"/>
  <c r="C435" i="8"/>
  <c r="C436" i="8"/>
  <c r="C437" i="8"/>
  <c r="C438" i="8"/>
  <c r="C439" i="8"/>
  <c r="C440" i="8"/>
  <c r="C441" i="8"/>
  <c r="C442" i="8"/>
  <c r="C443" i="8"/>
  <c r="C444" i="8"/>
  <c r="C445" i="8"/>
  <c r="C446" i="8"/>
  <c r="C447" i="8"/>
  <c r="C448" i="8"/>
  <c r="C449" i="8"/>
  <c r="C450" i="8"/>
  <c r="C451" i="8"/>
  <c r="C452" i="8"/>
  <c r="C453" i="8"/>
  <c r="C454" i="8"/>
  <c r="C455" i="8"/>
  <c r="C456" i="8"/>
  <c r="C457" i="8"/>
  <c r="C458" i="8"/>
  <c r="C459" i="8"/>
  <c r="C460" i="8"/>
  <c r="C461" i="8"/>
  <c r="C462" i="8"/>
  <c r="C463" i="8"/>
  <c r="C464" i="8"/>
  <c r="C465" i="8"/>
  <c r="C466" i="8"/>
  <c r="C467" i="8"/>
  <c r="C468" i="8"/>
  <c r="C469" i="8"/>
  <c r="C470" i="8"/>
  <c r="C471" i="8"/>
  <c r="C472" i="8"/>
  <c r="C473" i="8"/>
  <c r="C474" i="8"/>
  <c r="C475" i="8"/>
  <c r="C476" i="8"/>
  <c r="C477" i="8"/>
  <c r="C478" i="8"/>
  <c r="C479" i="8"/>
  <c r="C480" i="8"/>
  <c r="C481" i="8"/>
  <c r="C482" i="8"/>
  <c r="C483" i="8"/>
  <c r="C484" i="8"/>
  <c r="C485" i="8"/>
  <c r="C486" i="8"/>
  <c r="C487" i="8"/>
  <c r="C488" i="8"/>
  <c r="C489" i="8"/>
  <c r="C490" i="8"/>
  <c r="C491" i="8"/>
  <c r="C492" i="8"/>
  <c r="C493" i="8"/>
  <c r="C494" i="8"/>
  <c r="C495" i="8"/>
  <c r="C496" i="8"/>
  <c r="C497" i="8"/>
  <c r="C498" i="8"/>
  <c r="C499" i="8"/>
  <c r="C500" i="8"/>
  <c r="C501" i="8"/>
  <c r="C502" i="8"/>
  <c r="C503" i="8"/>
  <c r="C504" i="8"/>
  <c r="C505" i="8"/>
  <c r="C506" i="8"/>
  <c r="C507" i="8"/>
  <c r="C508" i="8"/>
  <c r="C509" i="8"/>
  <c r="C510" i="8"/>
  <c r="C511" i="8"/>
  <c r="C512" i="8"/>
  <c r="C513" i="8"/>
  <c r="C514" i="8"/>
  <c r="C515" i="8"/>
  <c r="C516" i="8"/>
  <c r="C517" i="8"/>
  <c r="C518" i="8"/>
  <c r="C519" i="8"/>
  <c r="C520" i="8"/>
  <c r="C521" i="8"/>
  <c r="C522" i="8"/>
  <c r="C523" i="8"/>
  <c r="C524" i="8"/>
  <c r="C525" i="8"/>
  <c r="C526" i="8"/>
  <c r="C527" i="8"/>
  <c r="C528" i="8"/>
  <c r="C529" i="8"/>
  <c r="C530" i="8"/>
  <c r="C531" i="8"/>
  <c r="C532" i="8"/>
  <c r="C533" i="8"/>
  <c r="C534" i="8"/>
  <c r="C535" i="8"/>
  <c r="C536" i="8"/>
  <c r="C537" i="8"/>
  <c r="C538" i="8"/>
  <c r="C539" i="8"/>
  <c r="C540" i="8"/>
  <c r="C541" i="8"/>
  <c r="C542" i="8"/>
  <c r="C543" i="8"/>
  <c r="C544" i="8"/>
  <c r="C545" i="8"/>
  <c r="C546" i="8"/>
  <c r="C547" i="8"/>
  <c r="C548" i="8"/>
  <c r="C549" i="8"/>
  <c r="C550" i="8"/>
  <c r="C551" i="8"/>
  <c r="C552" i="8"/>
  <c r="C553" i="8"/>
  <c r="C554" i="8"/>
  <c r="C555" i="8"/>
  <c r="C556" i="8"/>
  <c r="C557" i="8"/>
  <c r="C558" i="8"/>
  <c r="C559" i="8"/>
  <c r="C560" i="8"/>
  <c r="C561" i="8"/>
  <c r="C562" i="8"/>
  <c r="C563" i="8"/>
  <c r="C564" i="8"/>
  <c r="C565" i="8"/>
  <c r="C566" i="8"/>
  <c r="C567" i="8"/>
  <c r="C568" i="8"/>
  <c r="C569" i="8"/>
  <c r="C570" i="8"/>
  <c r="C571" i="8"/>
  <c r="C572" i="8"/>
  <c r="C573" i="8"/>
  <c r="C4" i="8"/>
  <c r="C574" i="8" l="1"/>
  <c r="E574" i="7" l="1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28" i="7"/>
  <c r="F229" i="7"/>
  <c r="F230" i="7"/>
  <c r="F231" i="7"/>
  <c r="F232" i="7"/>
  <c r="F233" i="7"/>
  <c r="F234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F247" i="7"/>
  <c r="F248" i="7"/>
  <c r="F249" i="7"/>
  <c r="F250" i="7"/>
  <c r="F251" i="7"/>
  <c r="F252" i="7"/>
  <c r="F253" i="7"/>
  <c r="F254" i="7"/>
  <c r="F255" i="7"/>
  <c r="F256" i="7"/>
  <c r="F257" i="7"/>
  <c r="F258" i="7"/>
  <c r="F259" i="7"/>
  <c r="F260" i="7"/>
  <c r="F261" i="7"/>
  <c r="F262" i="7"/>
  <c r="F263" i="7"/>
  <c r="F264" i="7"/>
  <c r="F265" i="7"/>
  <c r="F266" i="7"/>
  <c r="F267" i="7"/>
  <c r="F268" i="7"/>
  <c r="F269" i="7"/>
  <c r="F270" i="7"/>
  <c r="F271" i="7"/>
  <c r="F272" i="7"/>
  <c r="F273" i="7"/>
  <c r="F274" i="7"/>
  <c r="F275" i="7"/>
  <c r="F276" i="7"/>
  <c r="F277" i="7"/>
  <c r="F278" i="7"/>
  <c r="F279" i="7"/>
  <c r="F280" i="7"/>
  <c r="F281" i="7"/>
  <c r="F282" i="7"/>
  <c r="F283" i="7"/>
  <c r="F284" i="7"/>
  <c r="F285" i="7"/>
  <c r="F286" i="7"/>
  <c r="F287" i="7"/>
  <c r="F288" i="7"/>
  <c r="F289" i="7"/>
  <c r="F290" i="7"/>
  <c r="F291" i="7"/>
  <c r="F292" i="7"/>
  <c r="F293" i="7"/>
  <c r="F294" i="7"/>
  <c r="F295" i="7"/>
  <c r="F296" i="7"/>
  <c r="F297" i="7"/>
  <c r="F298" i="7"/>
  <c r="F299" i="7"/>
  <c r="F300" i="7"/>
  <c r="F301" i="7"/>
  <c r="F302" i="7"/>
  <c r="F303" i="7"/>
  <c r="F304" i="7"/>
  <c r="F305" i="7"/>
  <c r="F306" i="7"/>
  <c r="F307" i="7"/>
  <c r="F308" i="7"/>
  <c r="F309" i="7"/>
  <c r="F310" i="7"/>
  <c r="F311" i="7"/>
  <c r="F312" i="7"/>
  <c r="F313" i="7"/>
  <c r="F314" i="7"/>
  <c r="F315" i="7"/>
  <c r="F316" i="7"/>
  <c r="F317" i="7"/>
  <c r="F318" i="7"/>
  <c r="F319" i="7"/>
  <c r="F320" i="7"/>
  <c r="F321" i="7"/>
  <c r="F322" i="7"/>
  <c r="F323" i="7"/>
  <c r="F324" i="7"/>
  <c r="F325" i="7"/>
  <c r="F326" i="7"/>
  <c r="F327" i="7"/>
  <c r="F328" i="7"/>
  <c r="F329" i="7"/>
  <c r="F330" i="7"/>
  <c r="F331" i="7"/>
  <c r="F332" i="7"/>
  <c r="F333" i="7"/>
  <c r="F334" i="7"/>
  <c r="F335" i="7"/>
  <c r="F336" i="7"/>
  <c r="F337" i="7"/>
  <c r="F338" i="7"/>
  <c r="F339" i="7"/>
  <c r="F340" i="7"/>
  <c r="F341" i="7"/>
  <c r="F342" i="7"/>
  <c r="F343" i="7"/>
  <c r="F344" i="7"/>
  <c r="F345" i="7"/>
  <c r="F346" i="7"/>
  <c r="F347" i="7"/>
  <c r="F348" i="7"/>
  <c r="F349" i="7"/>
  <c r="F350" i="7"/>
  <c r="F351" i="7"/>
  <c r="F352" i="7"/>
  <c r="F353" i="7"/>
  <c r="F354" i="7"/>
  <c r="F355" i="7"/>
  <c r="F356" i="7"/>
  <c r="F357" i="7"/>
  <c r="F358" i="7"/>
  <c r="F359" i="7"/>
  <c r="F360" i="7"/>
  <c r="F361" i="7"/>
  <c r="F362" i="7"/>
  <c r="F363" i="7"/>
  <c r="F364" i="7"/>
  <c r="F365" i="7"/>
  <c r="F366" i="7"/>
  <c r="F367" i="7"/>
  <c r="F368" i="7"/>
  <c r="F369" i="7"/>
  <c r="F370" i="7"/>
  <c r="F371" i="7"/>
  <c r="F372" i="7"/>
  <c r="F373" i="7"/>
  <c r="F374" i="7"/>
  <c r="F375" i="7"/>
  <c r="F376" i="7"/>
  <c r="F377" i="7"/>
  <c r="F378" i="7"/>
  <c r="F379" i="7"/>
  <c r="F380" i="7"/>
  <c r="F381" i="7"/>
  <c r="F382" i="7"/>
  <c r="F383" i="7"/>
  <c r="F384" i="7"/>
  <c r="F385" i="7"/>
  <c r="F386" i="7"/>
  <c r="F387" i="7"/>
  <c r="F388" i="7"/>
  <c r="F389" i="7"/>
  <c r="F390" i="7"/>
  <c r="F391" i="7"/>
  <c r="F392" i="7"/>
  <c r="F393" i="7"/>
  <c r="F394" i="7"/>
  <c r="F395" i="7"/>
  <c r="F396" i="7"/>
  <c r="F397" i="7"/>
  <c r="F398" i="7"/>
  <c r="F399" i="7"/>
  <c r="F400" i="7"/>
  <c r="F401" i="7"/>
  <c r="F402" i="7"/>
  <c r="F403" i="7"/>
  <c r="F404" i="7"/>
  <c r="F405" i="7"/>
  <c r="F406" i="7"/>
  <c r="F407" i="7"/>
  <c r="F408" i="7"/>
  <c r="F409" i="7"/>
  <c r="F410" i="7"/>
  <c r="F411" i="7"/>
  <c r="F412" i="7"/>
  <c r="F413" i="7"/>
  <c r="F414" i="7"/>
  <c r="F415" i="7"/>
  <c r="F416" i="7"/>
  <c r="F417" i="7"/>
  <c r="F418" i="7"/>
  <c r="F419" i="7"/>
  <c r="F420" i="7"/>
  <c r="F421" i="7"/>
  <c r="F422" i="7"/>
  <c r="F423" i="7"/>
  <c r="F424" i="7"/>
  <c r="F425" i="7"/>
  <c r="F426" i="7"/>
  <c r="F427" i="7"/>
  <c r="F428" i="7"/>
  <c r="F429" i="7"/>
  <c r="F430" i="7"/>
  <c r="F431" i="7"/>
  <c r="F432" i="7"/>
  <c r="F433" i="7"/>
  <c r="F434" i="7"/>
  <c r="F435" i="7"/>
  <c r="F436" i="7"/>
  <c r="F437" i="7"/>
  <c r="F438" i="7"/>
  <c r="F439" i="7"/>
  <c r="F440" i="7"/>
  <c r="F441" i="7"/>
  <c r="F442" i="7"/>
  <c r="F443" i="7"/>
  <c r="F444" i="7"/>
  <c r="F445" i="7"/>
  <c r="F446" i="7"/>
  <c r="F447" i="7"/>
  <c r="F448" i="7"/>
  <c r="F449" i="7"/>
  <c r="F450" i="7"/>
  <c r="F451" i="7"/>
  <c r="F452" i="7"/>
  <c r="F453" i="7"/>
  <c r="F454" i="7"/>
  <c r="F455" i="7"/>
  <c r="F456" i="7"/>
  <c r="F457" i="7"/>
  <c r="F458" i="7"/>
  <c r="F459" i="7"/>
  <c r="F460" i="7"/>
  <c r="F461" i="7"/>
  <c r="F462" i="7"/>
  <c r="F463" i="7"/>
  <c r="F464" i="7"/>
  <c r="F465" i="7"/>
  <c r="F466" i="7"/>
  <c r="F467" i="7"/>
  <c r="F468" i="7"/>
  <c r="F469" i="7"/>
  <c r="F470" i="7"/>
  <c r="F471" i="7"/>
  <c r="F472" i="7"/>
  <c r="F473" i="7"/>
  <c r="F474" i="7"/>
  <c r="F475" i="7"/>
  <c r="F476" i="7"/>
  <c r="F477" i="7"/>
  <c r="F478" i="7"/>
  <c r="F479" i="7"/>
  <c r="F480" i="7"/>
  <c r="F481" i="7"/>
  <c r="F482" i="7"/>
  <c r="F483" i="7"/>
  <c r="F484" i="7"/>
  <c r="F485" i="7"/>
  <c r="F486" i="7"/>
  <c r="F487" i="7"/>
  <c r="F488" i="7"/>
  <c r="F489" i="7"/>
  <c r="F490" i="7"/>
  <c r="F491" i="7"/>
  <c r="F492" i="7"/>
  <c r="F493" i="7"/>
  <c r="F494" i="7"/>
  <c r="F495" i="7"/>
  <c r="F496" i="7"/>
  <c r="F497" i="7"/>
  <c r="F498" i="7"/>
  <c r="F499" i="7"/>
  <c r="F500" i="7"/>
  <c r="F501" i="7"/>
  <c r="F502" i="7"/>
  <c r="F503" i="7"/>
  <c r="F504" i="7"/>
  <c r="F505" i="7"/>
  <c r="F506" i="7"/>
  <c r="F507" i="7"/>
  <c r="F508" i="7"/>
  <c r="F509" i="7"/>
  <c r="F510" i="7"/>
  <c r="F511" i="7"/>
  <c r="F512" i="7"/>
  <c r="F513" i="7"/>
  <c r="F514" i="7"/>
  <c r="F515" i="7"/>
  <c r="F516" i="7"/>
  <c r="F517" i="7"/>
  <c r="F518" i="7"/>
  <c r="F519" i="7"/>
  <c r="F520" i="7"/>
  <c r="F521" i="7"/>
  <c r="F522" i="7"/>
  <c r="F523" i="7"/>
  <c r="F524" i="7"/>
  <c r="F525" i="7"/>
  <c r="F526" i="7"/>
  <c r="F527" i="7"/>
  <c r="F528" i="7"/>
  <c r="F529" i="7"/>
  <c r="F530" i="7"/>
  <c r="F531" i="7"/>
  <c r="F532" i="7"/>
  <c r="F533" i="7"/>
  <c r="F534" i="7"/>
  <c r="F535" i="7"/>
  <c r="F536" i="7"/>
  <c r="F537" i="7"/>
  <c r="F538" i="7"/>
  <c r="F539" i="7"/>
  <c r="F540" i="7"/>
  <c r="F541" i="7"/>
  <c r="F542" i="7"/>
  <c r="F543" i="7"/>
  <c r="F544" i="7"/>
  <c r="F545" i="7"/>
  <c r="F546" i="7"/>
  <c r="F547" i="7"/>
  <c r="F548" i="7"/>
  <c r="F549" i="7"/>
  <c r="F550" i="7"/>
  <c r="F551" i="7"/>
  <c r="F552" i="7"/>
  <c r="F553" i="7"/>
  <c r="F554" i="7"/>
  <c r="F555" i="7"/>
  <c r="F556" i="7"/>
  <c r="F557" i="7"/>
  <c r="F558" i="7"/>
  <c r="F559" i="7"/>
  <c r="F560" i="7"/>
  <c r="F561" i="7"/>
  <c r="F562" i="7"/>
  <c r="F563" i="7"/>
  <c r="F564" i="7"/>
  <c r="F565" i="7"/>
  <c r="F566" i="7"/>
  <c r="F567" i="7"/>
  <c r="F568" i="7"/>
  <c r="F569" i="7"/>
  <c r="F570" i="7"/>
  <c r="F571" i="7"/>
  <c r="F572" i="7"/>
  <c r="F573" i="7"/>
  <c r="F4" i="7"/>
  <c r="F574" i="8" l="1"/>
  <c r="D574" i="7" l="1"/>
  <c r="M574" i="8" l="1"/>
  <c r="L574" i="8"/>
  <c r="K574" i="8"/>
  <c r="J574" i="8" l="1"/>
  <c r="I574" i="8"/>
  <c r="H574" i="8"/>
  <c r="G574" i="8"/>
  <c r="E574" i="8"/>
  <c r="N573" i="8"/>
  <c r="N572" i="8"/>
  <c r="N571" i="8"/>
  <c r="N570" i="8"/>
  <c r="N569" i="8"/>
  <c r="N568" i="8"/>
  <c r="N567" i="8"/>
  <c r="N566" i="8"/>
  <c r="N565" i="8"/>
  <c r="N564" i="8"/>
  <c r="N563" i="8"/>
  <c r="N562" i="8"/>
  <c r="N561" i="8"/>
  <c r="N560" i="8"/>
  <c r="N559" i="8"/>
  <c r="N558" i="8"/>
  <c r="N557" i="8"/>
  <c r="N556" i="8"/>
  <c r="N555" i="8"/>
  <c r="N554" i="8"/>
  <c r="N553" i="8"/>
  <c r="N552" i="8"/>
  <c r="N551" i="8"/>
  <c r="N550" i="8"/>
  <c r="N549" i="8"/>
  <c r="N548" i="8"/>
  <c r="N547" i="8"/>
  <c r="N546" i="8"/>
  <c r="N545" i="8"/>
  <c r="N544" i="8"/>
  <c r="N543" i="8"/>
  <c r="N542" i="8"/>
  <c r="N541" i="8"/>
  <c r="N540" i="8"/>
  <c r="N539" i="8"/>
  <c r="N538" i="8"/>
  <c r="N537" i="8"/>
  <c r="N536" i="8"/>
  <c r="N535" i="8"/>
  <c r="N534" i="8"/>
  <c r="N533" i="8"/>
  <c r="N532" i="8"/>
  <c r="N531" i="8"/>
  <c r="N530" i="8"/>
  <c r="N529" i="8"/>
  <c r="N528" i="8"/>
  <c r="N527" i="8"/>
  <c r="N526" i="8"/>
  <c r="N525" i="8"/>
  <c r="N524" i="8"/>
  <c r="N523" i="8"/>
  <c r="N522" i="8"/>
  <c r="N521" i="8"/>
  <c r="N520" i="8"/>
  <c r="N519" i="8"/>
  <c r="N518" i="8"/>
  <c r="N517" i="8"/>
  <c r="N516" i="8"/>
  <c r="N515" i="8"/>
  <c r="N514" i="8"/>
  <c r="N513" i="8"/>
  <c r="N512" i="8"/>
  <c r="N511" i="8"/>
  <c r="N510" i="8"/>
  <c r="N509" i="8"/>
  <c r="N508" i="8"/>
  <c r="N507" i="8"/>
  <c r="N506" i="8"/>
  <c r="N505" i="8"/>
  <c r="N504" i="8"/>
  <c r="N503" i="8"/>
  <c r="N502" i="8"/>
  <c r="N501" i="8"/>
  <c r="N500" i="8"/>
  <c r="N499" i="8"/>
  <c r="N498" i="8"/>
  <c r="N497" i="8"/>
  <c r="N496" i="8"/>
  <c r="N495" i="8"/>
  <c r="N494" i="8"/>
  <c r="N493" i="8"/>
  <c r="N492" i="8"/>
  <c r="N491" i="8"/>
  <c r="N490" i="8"/>
  <c r="N489" i="8"/>
  <c r="N488" i="8"/>
  <c r="N487" i="8"/>
  <c r="N486" i="8"/>
  <c r="N485" i="8"/>
  <c r="N484" i="8"/>
  <c r="N483" i="8"/>
  <c r="N482" i="8"/>
  <c r="N481" i="8"/>
  <c r="N480" i="8"/>
  <c r="N479" i="8"/>
  <c r="N478" i="8"/>
  <c r="N477" i="8"/>
  <c r="N476" i="8"/>
  <c r="N475" i="8"/>
  <c r="N474" i="8"/>
  <c r="N473" i="8"/>
  <c r="N472" i="8"/>
  <c r="N471" i="8"/>
  <c r="N470" i="8"/>
  <c r="N469" i="8"/>
  <c r="N468" i="8"/>
  <c r="N467" i="8"/>
  <c r="N466" i="8"/>
  <c r="N465" i="8"/>
  <c r="N464" i="8"/>
  <c r="N463" i="8"/>
  <c r="N462" i="8"/>
  <c r="N461" i="8"/>
  <c r="N460" i="8"/>
  <c r="N459" i="8"/>
  <c r="N458" i="8"/>
  <c r="N457" i="8"/>
  <c r="N456" i="8"/>
  <c r="N455" i="8"/>
  <c r="N454" i="8"/>
  <c r="N453" i="8"/>
  <c r="N452" i="8"/>
  <c r="N451" i="8"/>
  <c r="N450" i="8"/>
  <c r="N449" i="8"/>
  <c r="N448" i="8"/>
  <c r="N447" i="8"/>
  <c r="N446" i="8"/>
  <c r="N445" i="8"/>
  <c r="N444" i="8"/>
  <c r="N443" i="8"/>
  <c r="N442" i="8"/>
  <c r="N441" i="8"/>
  <c r="N440" i="8"/>
  <c r="N439" i="8"/>
  <c r="N438" i="8"/>
  <c r="N437" i="8"/>
  <c r="N436" i="8"/>
  <c r="N435" i="8"/>
  <c r="N434" i="8"/>
  <c r="N433" i="8"/>
  <c r="N432" i="8"/>
  <c r="N431" i="8"/>
  <c r="N430" i="8"/>
  <c r="N429" i="8"/>
  <c r="N428" i="8"/>
  <c r="N427" i="8"/>
  <c r="N426" i="8"/>
  <c r="N425" i="8"/>
  <c r="N424" i="8"/>
  <c r="N423" i="8"/>
  <c r="N422" i="8"/>
  <c r="N421" i="8"/>
  <c r="N420" i="8"/>
  <c r="N419" i="8"/>
  <c r="N418" i="8"/>
  <c r="N417" i="8"/>
  <c r="N416" i="8"/>
  <c r="N415" i="8"/>
  <c r="N414" i="8"/>
  <c r="N413" i="8"/>
  <c r="N412" i="8"/>
  <c r="N411" i="8"/>
  <c r="N410" i="8"/>
  <c r="N409" i="8"/>
  <c r="N408" i="8"/>
  <c r="N407" i="8"/>
  <c r="N406" i="8"/>
  <c r="N405" i="8"/>
  <c r="N404" i="8"/>
  <c r="N403" i="8"/>
  <c r="N402" i="8"/>
  <c r="N401" i="8"/>
  <c r="N400" i="8"/>
  <c r="N399" i="8"/>
  <c r="N398" i="8"/>
  <c r="N397" i="8"/>
  <c r="N396" i="8"/>
  <c r="N395" i="8"/>
  <c r="N394" i="8"/>
  <c r="N393" i="8"/>
  <c r="N392" i="8"/>
  <c r="N391" i="8"/>
  <c r="N390" i="8"/>
  <c r="N389" i="8"/>
  <c r="N388" i="8"/>
  <c r="N387" i="8"/>
  <c r="N386" i="8"/>
  <c r="N385" i="8"/>
  <c r="N384" i="8"/>
  <c r="N383" i="8"/>
  <c r="N382" i="8"/>
  <c r="N381" i="8"/>
  <c r="N380" i="8"/>
  <c r="N379" i="8"/>
  <c r="N378" i="8"/>
  <c r="N377" i="8"/>
  <c r="N376" i="8"/>
  <c r="N375" i="8"/>
  <c r="N374" i="8"/>
  <c r="N373" i="8"/>
  <c r="N372" i="8"/>
  <c r="N371" i="8"/>
  <c r="N370" i="8"/>
  <c r="N369" i="8"/>
  <c r="N368" i="8"/>
  <c r="N367" i="8"/>
  <c r="N366" i="8"/>
  <c r="N365" i="8"/>
  <c r="N364" i="8"/>
  <c r="N363" i="8"/>
  <c r="N362" i="8"/>
  <c r="N361" i="8"/>
  <c r="N360" i="8"/>
  <c r="N359" i="8"/>
  <c r="N358" i="8"/>
  <c r="N357" i="8"/>
  <c r="N356" i="8"/>
  <c r="N355" i="8"/>
  <c r="N354" i="8"/>
  <c r="N353" i="8"/>
  <c r="N352" i="8"/>
  <c r="N351" i="8"/>
  <c r="N350" i="8"/>
  <c r="N349" i="8"/>
  <c r="N348" i="8"/>
  <c r="N347" i="8"/>
  <c r="N346" i="8"/>
  <c r="N345" i="8"/>
  <c r="N344" i="8"/>
  <c r="N343" i="8"/>
  <c r="N342" i="8"/>
  <c r="N341" i="8"/>
  <c r="N340" i="8"/>
  <c r="N339" i="8"/>
  <c r="N338" i="8"/>
  <c r="N337" i="8"/>
  <c r="N336" i="8"/>
  <c r="N335" i="8"/>
  <c r="N334" i="8"/>
  <c r="N333" i="8"/>
  <c r="N332" i="8"/>
  <c r="N331" i="8"/>
  <c r="N330" i="8"/>
  <c r="N329" i="8"/>
  <c r="N328" i="8"/>
  <c r="N327" i="8"/>
  <c r="N326" i="8"/>
  <c r="N325" i="8"/>
  <c r="N324" i="8"/>
  <c r="N323" i="8"/>
  <c r="N322" i="8"/>
  <c r="N321" i="8"/>
  <c r="N320" i="8"/>
  <c r="N319" i="8"/>
  <c r="N318" i="8"/>
  <c r="N317" i="8"/>
  <c r="N316" i="8"/>
  <c r="N315" i="8"/>
  <c r="N314" i="8"/>
  <c r="N313" i="8"/>
  <c r="N312" i="8"/>
  <c r="N311" i="8"/>
  <c r="N310" i="8"/>
  <c r="N309" i="8"/>
  <c r="N308" i="8"/>
  <c r="N307" i="8"/>
  <c r="N306" i="8"/>
  <c r="N305" i="8"/>
  <c r="N304" i="8"/>
  <c r="N303" i="8"/>
  <c r="N302" i="8"/>
  <c r="N301" i="8"/>
  <c r="N300" i="8"/>
  <c r="N299" i="8"/>
  <c r="N298" i="8"/>
  <c r="N297" i="8"/>
  <c r="N296" i="8"/>
  <c r="N295" i="8"/>
  <c r="N294" i="8"/>
  <c r="N293" i="8"/>
  <c r="N292" i="8"/>
  <c r="N291" i="8"/>
  <c r="N290" i="8"/>
  <c r="N289" i="8"/>
  <c r="N288" i="8"/>
  <c r="N287" i="8"/>
  <c r="N286" i="8"/>
  <c r="N285" i="8"/>
  <c r="N284" i="8"/>
  <c r="N283" i="8"/>
  <c r="N282" i="8"/>
  <c r="N281" i="8"/>
  <c r="N280" i="8"/>
  <c r="N279" i="8"/>
  <c r="N278" i="8"/>
  <c r="N277" i="8"/>
  <c r="N276" i="8"/>
  <c r="N275" i="8"/>
  <c r="N274" i="8"/>
  <c r="N273" i="8"/>
  <c r="N272" i="8"/>
  <c r="N271" i="8"/>
  <c r="N270" i="8"/>
  <c r="N269" i="8"/>
  <c r="N268" i="8"/>
  <c r="N267" i="8"/>
  <c r="N266" i="8"/>
  <c r="N265" i="8"/>
  <c r="N264" i="8"/>
  <c r="N263" i="8"/>
  <c r="N262" i="8"/>
  <c r="N261" i="8"/>
  <c r="N260" i="8"/>
  <c r="N259" i="8"/>
  <c r="N258" i="8"/>
  <c r="N257" i="8"/>
  <c r="N256" i="8"/>
  <c r="N255" i="8"/>
  <c r="N254" i="8"/>
  <c r="N253" i="8"/>
  <c r="N252" i="8"/>
  <c r="N251" i="8"/>
  <c r="N250" i="8"/>
  <c r="N249" i="8"/>
  <c r="N248" i="8"/>
  <c r="N247" i="8"/>
  <c r="N246" i="8"/>
  <c r="N245" i="8"/>
  <c r="N244" i="8"/>
  <c r="N243" i="8"/>
  <c r="N242" i="8"/>
  <c r="N241" i="8"/>
  <c r="N240" i="8"/>
  <c r="N239" i="8"/>
  <c r="N238" i="8"/>
  <c r="N237" i="8"/>
  <c r="N236" i="8"/>
  <c r="N235" i="8"/>
  <c r="N234" i="8"/>
  <c r="N233" i="8"/>
  <c r="N232" i="8"/>
  <c r="N231" i="8"/>
  <c r="N230" i="8"/>
  <c r="N229" i="8"/>
  <c r="N228" i="8"/>
  <c r="N227" i="8"/>
  <c r="N226" i="8"/>
  <c r="N225" i="8"/>
  <c r="N224" i="8"/>
  <c r="N223" i="8"/>
  <c r="N222" i="8"/>
  <c r="N221" i="8"/>
  <c r="N220" i="8"/>
  <c r="N219" i="8"/>
  <c r="N218" i="8"/>
  <c r="N217" i="8"/>
  <c r="N216" i="8"/>
  <c r="N215" i="8"/>
  <c r="N214" i="8"/>
  <c r="N213" i="8"/>
  <c r="N212" i="8"/>
  <c r="N211" i="8"/>
  <c r="N210" i="8"/>
  <c r="N209" i="8"/>
  <c r="N208" i="8"/>
  <c r="N207" i="8"/>
  <c r="N206" i="8"/>
  <c r="N205" i="8"/>
  <c r="N204" i="8"/>
  <c r="N203" i="8"/>
  <c r="N202" i="8"/>
  <c r="N201" i="8"/>
  <c r="N200" i="8"/>
  <c r="N199" i="8"/>
  <c r="N198" i="8"/>
  <c r="N197" i="8"/>
  <c r="N196" i="8"/>
  <c r="N195" i="8"/>
  <c r="N194" i="8"/>
  <c r="N193" i="8"/>
  <c r="N192" i="8"/>
  <c r="N191" i="8"/>
  <c r="N190" i="8"/>
  <c r="N189" i="8"/>
  <c r="N188" i="8"/>
  <c r="N187" i="8"/>
  <c r="N186" i="8"/>
  <c r="N185" i="8"/>
  <c r="N184" i="8"/>
  <c r="N183" i="8"/>
  <c r="N182" i="8"/>
  <c r="N181" i="8"/>
  <c r="N180" i="8"/>
  <c r="N179" i="8"/>
  <c r="N178" i="8"/>
  <c r="N177" i="8"/>
  <c r="N176" i="8"/>
  <c r="N175" i="8"/>
  <c r="N174" i="8"/>
  <c r="N173" i="8"/>
  <c r="N172" i="8"/>
  <c r="N171" i="8"/>
  <c r="N170" i="8"/>
  <c r="N169" i="8"/>
  <c r="N168" i="8"/>
  <c r="N167" i="8"/>
  <c r="N166" i="8"/>
  <c r="N165" i="8"/>
  <c r="N164" i="8"/>
  <c r="N163" i="8"/>
  <c r="N162" i="8"/>
  <c r="N161" i="8"/>
  <c r="N160" i="8"/>
  <c r="N159" i="8"/>
  <c r="N158" i="8"/>
  <c r="N157" i="8"/>
  <c r="N156" i="8"/>
  <c r="N155" i="8"/>
  <c r="N154" i="8"/>
  <c r="N153" i="8"/>
  <c r="N152" i="8"/>
  <c r="N151" i="8"/>
  <c r="N150" i="8"/>
  <c r="N149" i="8"/>
  <c r="N148" i="8"/>
  <c r="N147" i="8"/>
  <c r="N146" i="8"/>
  <c r="N145" i="8"/>
  <c r="N144" i="8"/>
  <c r="N143" i="8"/>
  <c r="N142" i="8"/>
  <c r="N141" i="8"/>
  <c r="N140" i="8"/>
  <c r="N139" i="8"/>
  <c r="N138" i="8"/>
  <c r="N137" i="8"/>
  <c r="N136" i="8"/>
  <c r="N135" i="8"/>
  <c r="N134" i="8"/>
  <c r="N133" i="8"/>
  <c r="N132" i="8"/>
  <c r="N131" i="8"/>
  <c r="N130" i="8"/>
  <c r="N129" i="8"/>
  <c r="N128" i="8"/>
  <c r="N127" i="8"/>
  <c r="N126" i="8"/>
  <c r="N125" i="8"/>
  <c r="N124" i="8"/>
  <c r="N123" i="8"/>
  <c r="N122" i="8"/>
  <c r="N121" i="8"/>
  <c r="N120" i="8"/>
  <c r="N119" i="8"/>
  <c r="N118" i="8"/>
  <c r="N117" i="8"/>
  <c r="N116" i="8"/>
  <c r="N115" i="8"/>
  <c r="N114" i="8"/>
  <c r="N113" i="8"/>
  <c r="N112" i="8"/>
  <c r="N111" i="8"/>
  <c r="N110" i="8"/>
  <c r="N109" i="8"/>
  <c r="N108" i="8"/>
  <c r="N107" i="8"/>
  <c r="N106" i="8"/>
  <c r="N105" i="8"/>
  <c r="N104" i="8"/>
  <c r="N103" i="8"/>
  <c r="N102" i="8"/>
  <c r="N101" i="8"/>
  <c r="N100" i="8"/>
  <c r="N99" i="8"/>
  <c r="N98" i="8"/>
  <c r="N97" i="8"/>
  <c r="N96" i="8"/>
  <c r="N95" i="8"/>
  <c r="N94" i="8"/>
  <c r="N93" i="8"/>
  <c r="N92" i="8"/>
  <c r="N91" i="8"/>
  <c r="N90" i="8"/>
  <c r="N89" i="8"/>
  <c r="N88" i="8"/>
  <c r="N87" i="8"/>
  <c r="N86" i="8"/>
  <c r="N85" i="8"/>
  <c r="N84" i="8"/>
  <c r="N83" i="8"/>
  <c r="N82" i="8"/>
  <c r="N81" i="8"/>
  <c r="N80" i="8"/>
  <c r="N79" i="8"/>
  <c r="N78" i="8"/>
  <c r="N77" i="8"/>
  <c r="N76" i="8"/>
  <c r="N75" i="8"/>
  <c r="N74" i="8"/>
  <c r="N73" i="8"/>
  <c r="N72" i="8"/>
  <c r="N71" i="8"/>
  <c r="N70" i="8"/>
  <c r="N69" i="8"/>
  <c r="N68" i="8"/>
  <c r="N67" i="8"/>
  <c r="N66" i="8"/>
  <c r="N65" i="8"/>
  <c r="N64" i="8"/>
  <c r="N63" i="8"/>
  <c r="N62" i="8"/>
  <c r="N61" i="8"/>
  <c r="N60" i="8"/>
  <c r="N59" i="8"/>
  <c r="N58" i="8"/>
  <c r="N57" i="8"/>
  <c r="N56" i="8"/>
  <c r="N55" i="8"/>
  <c r="N54" i="8"/>
  <c r="N53" i="8"/>
  <c r="N52" i="8"/>
  <c r="N51" i="8"/>
  <c r="N50" i="8"/>
  <c r="N49" i="8"/>
  <c r="N48" i="8"/>
  <c r="N47" i="8"/>
  <c r="N46" i="8"/>
  <c r="N45" i="8"/>
  <c r="N44" i="8"/>
  <c r="N43" i="8"/>
  <c r="N42" i="8"/>
  <c r="N41" i="8"/>
  <c r="N40" i="8"/>
  <c r="N39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N10" i="8"/>
  <c r="N9" i="8"/>
  <c r="N8" i="8"/>
  <c r="N7" i="8"/>
  <c r="N6" i="8"/>
  <c r="N5" i="8"/>
  <c r="N4" i="8"/>
  <c r="D7" i="4" l="1"/>
  <c r="D8" i="4"/>
  <c r="D10" i="4"/>
  <c r="D12" i="4"/>
  <c r="D14" i="4"/>
  <c r="D15" i="4"/>
  <c r="D16" i="4"/>
  <c r="D19" i="4"/>
  <c r="D20" i="4"/>
  <c r="D22" i="4"/>
  <c r="D23" i="4"/>
  <c r="D24" i="4"/>
  <c r="D27" i="4"/>
  <c r="D28" i="4"/>
  <c r="D30" i="4"/>
  <c r="D31" i="4"/>
  <c r="D32" i="4"/>
  <c r="D35" i="4"/>
  <c r="D36" i="4"/>
  <c r="D38" i="4"/>
  <c r="D40" i="4"/>
  <c r="D42" i="4"/>
  <c r="D43" i="4"/>
  <c r="D44" i="4"/>
  <c r="D47" i="4"/>
  <c r="D48" i="4"/>
  <c r="D51" i="4"/>
  <c r="D52" i="4"/>
  <c r="D54" i="4"/>
  <c r="D56" i="4"/>
  <c r="D58" i="4"/>
  <c r="D59" i="4"/>
  <c r="D60" i="4"/>
  <c r="D63" i="4"/>
  <c r="D64" i="4"/>
  <c r="D66" i="4"/>
  <c r="D67" i="4"/>
  <c r="D68" i="4"/>
  <c r="D71" i="4"/>
  <c r="D72" i="4"/>
  <c r="D74" i="4"/>
  <c r="D75" i="4"/>
  <c r="D76" i="4"/>
  <c r="D79" i="4"/>
  <c r="D80" i="4"/>
  <c r="D82" i="4"/>
  <c r="D84" i="4"/>
  <c r="D86" i="4"/>
  <c r="D87" i="4"/>
  <c r="D88" i="4"/>
  <c r="D91" i="4"/>
  <c r="D92" i="4"/>
  <c r="D95" i="4"/>
  <c r="D96" i="4"/>
  <c r="D99" i="4"/>
  <c r="D100" i="4"/>
  <c r="D103" i="4"/>
  <c r="D104" i="4"/>
  <c r="D107" i="4"/>
  <c r="D108" i="4"/>
  <c r="D111" i="4"/>
  <c r="D112" i="4"/>
  <c r="D116" i="4"/>
  <c r="D118" i="4"/>
  <c r="D119" i="4"/>
  <c r="D120" i="4"/>
  <c r="D123" i="4"/>
  <c r="D124" i="4"/>
  <c r="D126" i="4"/>
  <c r="D127" i="4"/>
  <c r="D128" i="4"/>
  <c r="D130" i="4"/>
  <c r="D131" i="4"/>
  <c r="D132" i="4"/>
  <c r="D134" i="4"/>
  <c r="D135" i="4"/>
  <c r="D136" i="4"/>
  <c r="D139" i="4"/>
  <c r="D140" i="4"/>
  <c r="D142" i="4"/>
  <c r="D143" i="4"/>
  <c r="D144" i="4"/>
  <c r="D147" i="4"/>
  <c r="D148" i="4"/>
  <c r="D150" i="4"/>
  <c r="D151" i="4"/>
  <c r="D152" i="4"/>
  <c r="D155" i="4"/>
  <c r="D156" i="4"/>
  <c r="D158" i="4"/>
  <c r="D159" i="4"/>
  <c r="D160" i="4"/>
  <c r="D162" i="4"/>
  <c r="D163" i="4"/>
  <c r="D164" i="4"/>
  <c r="D166" i="4"/>
  <c r="D168" i="4"/>
  <c r="D170" i="4"/>
  <c r="D171" i="4"/>
  <c r="D172" i="4"/>
  <c r="D175" i="4"/>
  <c r="D176" i="4"/>
  <c r="D178" i="4"/>
  <c r="D179" i="4"/>
  <c r="D180" i="4"/>
  <c r="D183" i="4"/>
  <c r="D184" i="4"/>
  <c r="D186" i="4"/>
  <c r="D187" i="4"/>
  <c r="D188" i="4"/>
  <c r="D191" i="4"/>
  <c r="D192" i="4"/>
  <c r="D194" i="4"/>
  <c r="D196" i="4"/>
  <c r="D199" i="4"/>
  <c r="D200" i="4"/>
  <c r="D203" i="4"/>
  <c r="D204" i="4"/>
  <c r="D207" i="4"/>
  <c r="D208" i="4"/>
  <c r="D211" i="4"/>
  <c r="D212" i="4"/>
  <c r="D215" i="4"/>
  <c r="D216" i="4"/>
  <c r="D219" i="4"/>
  <c r="D220" i="4"/>
  <c r="D223" i="4"/>
  <c r="D224" i="4"/>
  <c r="D226" i="4"/>
  <c r="D228" i="4"/>
  <c r="D230" i="4"/>
  <c r="D231" i="4"/>
  <c r="D232" i="4"/>
  <c r="D235" i="4"/>
  <c r="D236" i="4"/>
  <c r="D238" i="4"/>
  <c r="D239" i="4"/>
  <c r="D240" i="4"/>
  <c r="D243" i="4"/>
  <c r="D244" i="4"/>
  <c r="D246" i="4"/>
  <c r="D247" i="4"/>
  <c r="D248" i="4"/>
  <c r="D250" i="4"/>
  <c r="D251" i="4"/>
  <c r="D252" i="4"/>
  <c r="D254" i="4"/>
  <c r="D255" i="4"/>
  <c r="D256" i="4"/>
  <c r="D259" i="4"/>
  <c r="D260" i="4"/>
  <c r="D262" i="4"/>
  <c r="D263" i="4"/>
  <c r="D264" i="4"/>
  <c r="D267" i="4"/>
  <c r="D268" i="4"/>
  <c r="D270" i="4"/>
  <c r="D272" i="4"/>
  <c r="D274" i="4"/>
  <c r="D275" i="4"/>
  <c r="D276" i="4"/>
  <c r="D278" i="4"/>
  <c r="D279" i="4"/>
  <c r="D280" i="4"/>
  <c r="D282" i="4"/>
  <c r="D283" i="4"/>
  <c r="D284" i="4"/>
  <c r="D287" i="4"/>
  <c r="D288" i="4"/>
  <c r="D290" i="4"/>
  <c r="D291" i="4"/>
  <c r="D292" i="4"/>
  <c r="D295" i="4"/>
  <c r="D296" i="4"/>
  <c r="D298" i="4"/>
  <c r="D299" i="4"/>
  <c r="D300" i="4"/>
  <c r="D303" i="4"/>
  <c r="D304" i="4"/>
  <c r="D306" i="4"/>
  <c r="D308" i="4"/>
  <c r="D309" i="4"/>
  <c r="D311" i="4"/>
  <c r="D312" i="4"/>
  <c r="D313" i="4"/>
  <c r="D314" i="4"/>
  <c r="D315" i="4"/>
  <c r="D316" i="4"/>
  <c r="D317" i="4"/>
  <c r="D318" i="4"/>
  <c r="D319" i="4"/>
  <c r="D320" i="4"/>
  <c r="D321" i="4"/>
  <c r="D323" i="4"/>
  <c r="D324" i="4"/>
  <c r="D325" i="4"/>
  <c r="D327" i="4"/>
  <c r="D328" i="4"/>
  <c r="D329" i="4"/>
  <c r="D331" i="4"/>
  <c r="D332" i="4"/>
  <c r="D333" i="4"/>
  <c r="D334" i="4"/>
  <c r="D335" i="4"/>
  <c r="D336" i="4"/>
  <c r="D337" i="4"/>
  <c r="D339" i="4"/>
  <c r="D340" i="4"/>
  <c r="D341" i="4"/>
  <c r="D343" i="4"/>
  <c r="D344" i="4"/>
  <c r="D345" i="4"/>
  <c r="D347" i="4"/>
  <c r="D348" i="4"/>
  <c r="D350" i="4"/>
  <c r="D351" i="4"/>
  <c r="D352" i="4"/>
  <c r="D354" i="4"/>
  <c r="D356" i="4"/>
  <c r="D359" i="4"/>
  <c r="D360" i="4"/>
  <c r="D362" i="4"/>
  <c r="D363" i="4"/>
  <c r="D364" i="4"/>
  <c r="D367" i="4"/>
  <c r="D368" i="4"/>
  <c r="D370" i="4"/>
  <c r="D371" i="4"/>
  <c r="D372" i="4"/>
  <c r="D373" i="4"/>
  <c r="D374" i="4"/>
  <c r="D375" i="4"/>
  <c r="D376" i="4"/>
  <c r="D378" i="4"/>
  <c r="D380" i="4"/>
  <c r="D383" i="4"/>
  <c r="D384" i="4"/>
  <c r="D385" i="4"/>
  <c r="D386" i="4"/>
  <c r="D387" i="4"/>
  <c r="D388" i="4"/>
  <c r="D390" i="4"/>
  <c r="D391" i="4"/>
  <c r="D392" i="4"/>
  <c r="D394" i="4"/>
  <c r="D395" i="4"/>
  <c r="D396" i="4"/>
  <c r="D398" i="4"/>
  <c r="D399" i="4"/>
  <c r="D400" i="4"/>
  <c r="D402" i="4"/>
  <c r="D403" i="4"/>
  <c r="D404" i="4"/>
  <c r="D406" i="4"/>
  <c r="D407" i="4"/>
  <c r="D408" i="4"/>
  <c r="D411" i="4"/>
  <c r="D412" i="4"/>
  <c r="D413" i="4"/>
  <c r="D415" i="4"/>
  <c r="D416" i="4"/>
  <c r="D418" i="4"/>
  <c r="D420" i="4"/>
  <c r="D423" i="4"/>
  <c r="D424" i="4"/>
  <c r="D425" i="4"/>
  <c r="D426" i="4"/>
  <c r="D427" i="4"/>
  <c r="D428" i="4"/>
  <c r="D429" i="4"/>
  <c r="D430" i="4"/>
  <c r="D431" i="4"/>
  <c r="D432" i="4"/>
  <c r="D433" i="4"/>
  <c r="D435" i="4"/>
  <c r="D436" i="4"/>
  <c r="D438" i="4"/>
  <c r="D439" i="4"/>
  <c r="D440" i="4"/>
  <c r="D442" i="4"/>
  <c r="D443" i="4"/>
  <c r="D444" i="4"/>
  <c r="D447" i="4"/>
  <c r="D448" i="4"/>
  <c r="D449" i="4"/>
  <c r="D450" i="4"/>
  <c r="D451" i="4"/>
  <c r="D452" i="4"/>
  <c r="D453" i="4"/>
  <c r="D455" i="4"/>
  <c r="D456" i="4"/>
  <c r="D459" i="4"/>
  <c r="D460" i="4"/>
  <c r="D461" i="4"/>
  <c r="D462" i="4"/>
  <c r="D463" i="4"/>
  <c r="D464" i="4"/>
  <c r="D467" i="4"/>
  <c r="D468" i="4"/>
  <c r="D469" i="4"/>
  <c r="D470" i="4"/>
  <c r="D471" i="4"/>
  <c r="D472" i="4"/>
  <c r="D473" i="4"/>
  <c r="D475" i="4"/>
  <c r="D476" i="4"/>
  <c r="D478" i="4"/>
  <c r="D479" i="4"/>
  <c r="D480" i="4"/>
  <c r="D482" i="4"/>
  <c r="D483" i="4"/>
  <c r="D484" i="4"/>
  <c r="D486" i="4"/>
  <c r="D487" i="4"/>
  <c r="D488" i="4"/>
  <c r="D491" i="4"/>
  <c r="D492" i="4"/>
  <c r="D493" i="4"/>
  <c r="D494" i="4"/>
  <c r="D495" i="4"/>
  <c r="D496" i="4"/>
  <c r="D499" i="4"/>
  <c r="D500" i="4"/>
  <c r="D501" i="4"/>
  <c r="D503" i="4"/>
  <c r="D504" i="4"/>
  <c r="D505" i="4"/>
  <c r="D506" i="4"/>
  <c r="D507" i="4"/>
  <c r="D508" i="4"/>
  <c r="D511" i="4"/>
  <c r="D512" i="4"/>
  <c r="D513" i="4"/>
  <c r="D515" i="4"/>
  <c r="D516" i="4"/>
  <c r="D517" i="4"/>
  <c r="D518" i="4"/>
  <c r="D519" i="4"/>
  <c r="D520" i="4"/>
  <c r="D521" i="4"/>
  <c r="D522" i="4"/>
  <c r="D523" i="4"/>
  <c r="D524" i="4"/>
  <c r="D525" i="4"/>
  <c r="D527" i="4"/>
  <c r="D528" i="4"/>
  <c r="D529" i="4"/>
  <c r="D530" i="4"/>
  <c r="D532" i="4"/>
  <c r="D533" i="4"/>
  <c r="D535" i="4"/>
  <c r="D536" i="4"/>
  <c r="D537" i="4"/>
  <c r="D538" i="4"/>
  <c r="D539" i="4"/>
  <c r="D540" i="4"/>
  <c r="D541" i="4"/>
  <c r="D542" i="4"/>
  <c r="D543" i="4"/>
  <c r="D544" i="4"/>
  <c r="D545" i="4"/>
  <c r="D547" i="4"/>
  <c r="D548" i="4"/>
  <c r="D549" i="4"/>
  <c r="D551" i="4"/>
  <c r="D552" i="4"/>
  <c r="D553" i="4"/>
  <c r="D554" i="4"/>
  <c r="D555" i="4"/>
  <c r="D556" i="4"/>
  <c r="D557" i="4"/>
  <c r="D559" i="4"/>
  <c r="D560" i="4"/>
  <c r="D561" i="4"/>
  <c r="D562" i="4"/>
  <c r="D563" i="4"/>
  <c r="D564" i="4"/>
  <c r="D565" i="4"/>
  <c r="D566" i="4"/>
  <c r="D567" i="4"/>
  <c r="D568" i="4"/>
  <c r="D569" i="4"/>
  <c r="D571" i="4"/>
  <c r="D572" i="4"/>
  <c r="D573" i="4"/>
  <c r="D349" i="4"/>
  <c r="D357" i="4"/>
  <c r="D381" i="4"/>
  <c r="D389" i="4"/>
  <c r="D405" i="4"/>
  <c r="D421" i="4"/>
  <c r="D437" i="4"/>
  <c r="D445" i="4"/>
  <c r="D477" i="4"/>
  <c r="D485" i="4"/>
  <c r="D509" i="4"/>
  <c r="C574" i="7"/>
  <c r="D570" i="4"/>
  <c r="D558" i="4"/>
  <c r="D550" i="4"/>
  <c r="D546" i="4"/>
  <c r="D534" i="4"/>
  <c r="D531" i="4"/>
  <c r="D526" i="4"/>
  <c r="D514" i="4"/>
  <c r="D510" i="4"/>
  <c r="D502" i="4"/>
  <c r="D498" i="4"/>
  <c r="D497" i="4"/>
  <c r="D490" i="4"/>
  <c r="D489" i="4"/>
  <c r="D481" i="4"/>
  <c r="D474" i="4"/>
  <c r="D466" i="4"/>
  <c r="D465" i="4"/>
  <c r="D458" i="4"/>
  <c r="D457" i="4"/>
  <c r="D454" i="4"/>
  <c r="D446" i="4"/>
  <c r="D441" i="4"/>
  <c r="D434" i="4"/>
  <c r="D422" i="4"/>
  <c r="D419" i="4"/>
  <c r="D417" i="4"/>
  <c r="D414" i="4"/>
  <c r="D410" i="4"/>
  <c r="D409" i="4"/>
  <c r="D401" i="4"/>
  <c r="D397" i="4"/>
  <c r="D393" i="4"/>
  <c r="D382" i="4"/>
  <c r="D379" i="4"/>
  <c r="D377" i="4"/>
  <c r="D369" i="4"/>
  <c r="D366" i="4"/>
  <c r="D365" i="4"/>
  <c r="D361" i="4"/>
  <c r="D358" i="4"/>
  <c r="D355" i="4"/>
  <c r="D353" i="4"/>
  <c r="D346" i="4"/>
  <c r="D342" i="4"/>
  <c r="D338" i="4"/>
  <c r="D330" i="4"/>
  <c r="D326" i="4"/>
  <c r="D322" i="4"/>
  <c r="D310" i="4"/>
  <c r="D307" i="4"/>
  <c r="D305" i="4"/>
  <c r="D302" i="4"/>
  <c r="D301" i="4"/>
  <c r="D297" i="4"/>
  <c r="D294" i="4"/>
  <c r="D293" i="4"/>
  <c r="D289" i="4"/>
  <c r="D286" i="4"/>
  <c r="D285" i="4"/>
  <c r="D281" i="4"/>
  <c r="D277" i="4"/>
  <c r="D273" i="4"/>
  <c r="D271" i="4"/>
  <c r="D269" i="4"/>
  <c r="D266" i="4"/>
  <c r="D265" i="4"/>
  <c r="D261" i="4"/>
  <c r="D258" i="4"/>
  <c r="D257" i="4"/>
  <c r="D253" i="4"/>
  <c r="D249" i="4"/>
  <c r="D245" i="4"/>
  <c r="D242" i="4"/>
  <c r="D241" i="4"/>
  <c r="D237" i="4"/>
  <c r="D234" i="4"/>
  <c r="D233" i="4"/>
  <c r="D229" i="4"/>
  <c r="D227" i="4"/>
  <c r="D225" i="4"/>
  <c r="D222" i="4"/>
  <c r="D221" i="4"/>
  <c r="D218" i="4"/>
  <c r="D217" i="4"/>
  <c r="D214" i="4"/>
  <c r="D213" i="4"/>
  <c r="D210" i="4"/>
  <c r="D209" i="4"/>
  <c r="D206" i="4"/>
  <c r="D205" i="4"/>
  <c r="D202" i="4"/>
  <c r="D201" i="4"/>
  <c r="D198" i="4"/>
  <c r="D197" i="4"/>
  <c r="D195" i="4"/>
  <c r="D193" i="4"/>
  <c r="D190" i="4"/>
  <c r="D189" i="4"/>
  <c r="D185" i="4"/>
  <c r="D182" i="4"/>
  <c r="D181" i="4"/>
  <c r="D177" i="4"/>
  <c r="D174" i="4"/>
  <c r="D173" i="4"/>
  <c r="D169" i="4"/>
  <c r="D167" i="4"/>
  <c r="D165" i="4"/>
  <c r="D161" i="4"/>
  <c r="D157" i="4"/>
  <c r="D154" i="4"/>
  <c r="D153" i="4"/>
  <c r="D149" i="4"/>
  <c r="D146" i="4"/>
  <c r="D145" i="4"/>
  <c r="D141" i="4"/>
  <c r="D138" i="4"/>
  <c r="D137" i="4"/>
  <c r="D133" i="4"/>
  <c r="D129" i="4"/>
  <c r="D125" i="4"/>
  <c r="D122" i="4"/>
  <c r="D121" i="4"/>
  <c r="D117" i="4"/>
  <c r="D115" i="4"/>
  <c r="D114" i="4"/>
  <c r="D113" i="4"/>
  <c r="D110" i="4"/>
  <c r="D109" i="4"/>
  <c r="D106" i="4"/>
  <c r="D105" i="4"/>
  <c r="D102" i="4"/>
  <c r="D101" i="4"/>
  <c r="D98" i="4"/>
  <c r="D97" i="4"/>
  <c r="D94" i="4"/>
  <c r="D93" i="4"/>
  <c r="D90" i="4"/>
  <c r="D89" i="4"/>
  <c r="D85" i="4"/>
  <c r="D83" i="4"/>
  <c r="D81" i="4"/>
  <c r="D78" i="4"/>
  <c r="D77" i="4"/>
  <c r="D73" i="4"/>
  <c r="D70" i="4"/>
  <c r="D69" i="4"/>
  <c r="D65" i="4"/>
  <c r="D62" i="4"/>
  <c r="D61" i="4"/>
  <c r="D57" i="4"/>
  <c r="D55" i="4"/>
  <c r="D53" i="4"/>
  <c r="D50" i="4"/>
  <c r="D49" i="4"/>
  <c r="D46" i="4"/>
  <c r="D45" i="4"/>
  <c r="D41" i="4"/>
  <c r="D39" i="4"/>
  <c r="D37" i="4"/>
  <c r="D34" i="4"/>
  <c r="D33" i="4"/>
  <c r="D29" i="4"/>
  <c r="D26" i="4"/>
  <c r="D25" i="4"/>
  <c r="D21" i="4"/>
  <c r="D18" i="4"/>
  <c r="D17" i="4"/>
  <c r="D13" i="4"/>
  <c r="D11" i="4"/>
  <c r="D9" i="4"/>
  <c r="D6" i="4"/>
  <c r="D5" i="4"/>
  <c r="D4" i="4"/>
  <c r="D574" i="4" l="1"/>
  <c r="F574" i="7"/>
  <c r="N5" i="1" l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L574" i="1"/>
  <c r="M574" i="1" l="1"/>
  <c r="G574" i="1"/>
  <c r="C10" i="4" l="1"/>
  <c r="E10" i="4" s="1"/>
  <c r="N4" i="1"/>
  <c r="C4" i="4" s="1"/>
  <c r="E4" i="4" s="1"/>
  <c r="J574" i="1"/>
  <c r="C5" i="4" l="1"/>
  <c r="E5" i="4" s="1"/>
  <c r="C573" i="4" l="1"/>
  <c r="E573" i="4" s="1"/>
  <c r="C561" i="4"/>
  <c r="E561" i="4" s="1"/>
  <c r="C549" i="4"/>
  <c r="E549" i="4" s="1"/>
  <c r="C537" i="4"/>
  <c r="E537" i="4" s="1"/>
  <c r="C525" i="4"/>
  <c r="E525" i="4" s="1"/>
  <c r="C513" i="4"/>
  <c r="E513" i="4" s="1"/>
  <c r="C501" i="4"/>
  <c r="E501" i="4" s="1"/>
  <c r="C489" i="4"/>
  <c r="E489" i="4" s="1"/>
  <c r="C477" i="4"/>
  <c r="E477" i="4" s="1"/>
  <c r="C465" i="4"/>
  <c r="E465" i="4" s="1"/>
  <c r="C453" i="4"/>
  <c r="E453" i="4" s="1"/>
  <c r="C445" i="4"/>
  <c r="E445" i="4" s="1"/>
  <c r="C433" i="4"/>
  <c r="E433" i="4" s="1"/>
  <c r="C421" i="4"/>
  <c r="E421" i="4" s="1"/>
  <c r="C409" i="4"/>
  <c r="E409" i="4" s="1"/>
  <c r="C397" i="4"/>
  <c r="E397" i="4" s="1"/>
  <c r="C385" i="4"/>
  <c r="E385" i="4" s="1"/>
  <c r="C373" i="4"/>
  <c r="E373" i="4" s="1"/>
  <c r="C361" i="4"/>
  <c r="E361" i="4" s="1"/>
  <c r="C349" i="4"/>
  <c r="E349" i="4" s="1"/>
  <c r="C337" i="4"/>
  <c r="E337" i="4" s="1"/>
  <c r="C325" i="4"/>
  <c r="E325" i="4" s="1"/>
  <c r="C313" i="4"/>
  <c r="E313" i="4" s="1"/>
  <c r="C293" i="4"/>
  <c r="E293" i="4" s="1"/>
  <c r="C273" i="4"/>
  <c r="E273" i="4" s="1"/>
  <c r="C265" i="4"/>
  <c r="E265" i="4" s="1"/>
  <c r="C253" i="4"/>
  <c r="E253" i="4" s="1"/>
  <c r="C241" i="4"/>
  <c r="E241" i="4" s="1"/>
  <c r="C233" i="4"/>
  <c r="E233" i="4" s="1"/>
  <c r="C229" i="4"/>
  <c r="E229" i="4" s="1"/>
  <c r="C217" i="4"/>
  <c r="E217" i="4" s="1"/>
  <c r="C205" i="4"/>
  <c r="E205" i="4" s="1"/>
  <c r="C193" i="4"/>
  <c r="E193" i="4" s="1"/>
  <c r="C181" i="4"/>
  <c r="E181" i="4" s="1"/>
  <c r="C169" i="4"/>
  <c r="E169" i="4" s="1"/>
  <c r="C157" i="4"/>
  <c r="E157" i="4" s="1"/>
  <c r="C145" i="4"/>
  <c r="E145" i="4" s="1"/>
  <c r="C133" i="4"/>
  <c r="E133" i="4" s="1"/>
  <c r="C113" i="4"/>
  <c r="E113" i="4" s="1"/>
  <c r="C101" i="4"/>
  <c r="E101" i="4" s="1"/>
  <c r="C89" i="4"/>
  <c r="E89" i="4" s="1"/>
  <c r="C77" i="4"/>
  <c r="E77" i="4" s="1"/>
  <c r="C65" i="4"/>
  <c r="E65" i="4" s="1"/>
  <c r="C53" i="4"/>
  <c r="E53" i="4" s="1"/>
  <c r="C41" i="4"/>
  <c r="E41" i="4" s="1"/>
  <c r="C29" i="4"/>
  <c r="E29" i="4" s="1"/>
  <c r="C17" i="4"/>
  <c r="E17" i="4" s="1"/>
  <c r="C568" i="4"/>
  <c r="E568" i="4" s="1"/>
  <c r="C552" i="4"/>
  <c r="E552" i="4" s="1"/>
  <c r="C540" i="4"/>
  <c r="E540" i="4" s="1"/>
  <c r="C520" i="4"/>
  <c r="E520" i="4" s="1"/>
  <c r="C508" i="4"/>
  <c r="E508" i="4" s="1"/>
  <c r="C496" i="4"/>
  <c r="E496" i="4" s="1"/>
  <c r="C480" i="4"/>
  <c r="E480" i="4" s="1"/>
  <c r="C468" i="4"/>
  <c r="E468" i="4" s="1"/>
  <c r="C452" i="4"/>
  <c r="E452" i="4" s="1"/>
  <c r="C436" i="4"/>
  <c r="E436" i="4" s="1"/>
  <c r="C420" i="4"/>
  <c r="E420" i="4" s="1"/>
  <c r="C404" i="4"/>
  <c r="E404" i="4" s="1"/>
  <c r="C388" i="4"/>
  <c r="E388" i="4" s="1"/>
  <c r="C376" i="4"/>
  <c r="E376" i="4" s="1"/>
  <c r="C364" i="4"/>
  <c r="E364" i="4" s="1"/>
  <c r="C352" i="4"/>
  <c r="E352" i="4" s="1"/>
  <c r="C348" i="4"/>
  <c r="E348" i="4" s="1"/>
  <c r="C340" i="4"/>
  <c r="E340" i="4" s="1"/>
  <c r="C332" i="4"/>
  <c r="E332" i="4" s="1"/>
  <c r="C328" i="4"/>
  <c r="E328" i="4" s="1"/>
  <c r="C324" i="4"/>
  <c r="E324" i="4" s="1"/>
  <c r="C320" i="4"/>
  <c r="E320" i="4" s="1"/>
  <c r="C316" i="4"/>
  <c r="E316" i="4" s="1"/>
  <c r="C312" i="4"/>
  <c r="E312" i="4" s="1"/>
  <c r="C308" i="4"/>
  <c r="E308" i="4" s="1"/>
  <c r="C304" i="4"/>
  <c r="E304" i="4" s="1"/>
  <c r="C300" i="4"/>
  <c r="E300" i="4" s="1"/>
  <c r="C296" i="4"/>
  <c r="E296" i="4" s="1"/>
  <c r="C292" i="4"/>
  <c r="E292" i="4" s="1"/>
  <c r="C288" i="4"/>
  <c r="E288" i="4" s="1"/>
  <c r="C284" i="4"/>
  <c r="E284" i="4" s="1"/>
  <c r="C280" i="4"/>
  <c r="E280" i="4" s="1"/>
  <c r="C276" i="4"/>
  <c r="E276" i="4" s="1"/>
  <c r="C272" i="4"/>
  <c r="E272" i="4" s="1"/>
  <c r="C268" i="4"/>
  <c r="E268" i="4" s="1"/>
  <c r="C264" i="4"/>
  <c r="E264" i="4" s="1"/>
  <c r="C260" i="4"/>
  <c r="E260" i="4" s="1"/>
  <c r="C256" i="4"/>
  <c r="E256" i="4" s="1"/>
  <c r="C252" i="4"/>
  <c r="E252" i="4" s="1"/>
  <c r="C248" i="4"/>
  <c r="E248" i="4" s="1"/>
  <c r="C244" i="4"/>
  <c r="E244" i="4" s="1"/>
  <c r="C240" i="4"/>
  <c r="E240" i="4" s="1"/>
  <c r="C236" i="4"/>
  <c r="E236" i="4" s="1"/>
  <c r="C232" i="4"/>
  <c r="E232" i="4" s="1"/>
  <c r="C228" i="4"/>
  <c r="E228" i="4" s="1"/>
  <c r="C224" i="4"/>
  <c r="E224" i="4" s="1"/>
  <c r="C220" i="4"/>
  <c r="E220" i="4" s="1"/>
  <c r="C216" i="4"/>
  <c r="E216" i="4" s="1"/>
  <c r="C212" i="4"/>
  <c r="E212" i="4" s="1"/>
  <c r="C208" i="4"/>
  <c r="E208" i="4" s="1"/>
  <c r="C204" i="4"/>
  <c r="E204" i="4" s="1"/>
  <c r="C200" i="4"/>
  <c r="E200" i="4" s="1"/>
  <c r="C196" i="4"/>
  <c r="E196" i="4" s="1"/>
  <c r="C192" i="4"/>
  <c r="E192" i="4" s="1"/>
  <c r="C188" i="4"/>
  <c r="E188" i="4" s="1"/>
  <c r="C184" i="4"/>
  <c r="E184" i="4" s="1"/>
  <c r="C180" i="4"/>
  <c r="E180" i="4" s="1"/>
  <c r="C176" i="4"/>
  <c r="E176" i="4" s="1"/>
  <c r="C172" i="4"/>
  <c r="E172" i="4" s="1"/>
  <c r="C168" i="4"/>
  <c r="E168" i="4" s="1"/>
  <c r="C164" i="4"/>
  <c r="E164" i="4" s="1"/>
  <c r="C160" i="4"/>
  <c r="E160" i="4" s="1"/>
  <c r="C156" i="4"/>
  <c r="E156" i="4" s="1"/>
  <c r="C152" i="4"/>
  <c r="E152" i="4" s="1"/>
  <c r="C148" i="4"/>
  <c r="E148" i="4" s="1"/>
  <c r="C144" i="4"/>
  <c r="E144" i="4" s="1"/>
  <c r="C140" i="4"/>
  <c r="E140" i="4" s="1"/>
  <c r="C136" i="4"/>
  <c r="E136" i="4" s="1"/>
  <c r="C132" i="4"/>
  <c r="E132" i="4" s="1"/>
  <c r="C128" i="4"/>
  <c r="E128" i="4" s="1"/>
  <c r="C124" i="4"/>
  <c r="E124" i="4" s="1"/>
  <c r="C120" i="4"/>
  <c r="E120" i="4" s="1"/>
  <c r="C116" i="4"/>
  <c r="E116" i="4" s="1"/>
  <c r="C112" i="4"/>
  <c r="E112" i="4" s="1"/>
  <c r="C108" i="4"/>
  <c r="E108" i="4" s="1"/>
  <c r="C104" i="4"/>
  <c r="E104" i="4" s="1"/>
  <c r="C100" i="4"/>
  <c r="E100" i="4" s="1"/>
  <c r="C96" i="4"/>
  <c r="E96" i="4" s="1"/>
  <c r="C92" i="4"/>
  <c r="E92" i="4" s="1"/>
  <c r="C88" i="4"/>
  <c r="E88" i="4" s="1"/>
  <c r="C84" i="4"/>
  <c r="E84" i="4" s="1"/>
  <c r="C80" i="4"/>
  <c r="E80" i="4" s="1"/>
  <c r="C76" i="4"/>
  <c r="E76" i="4" s="1"/>
  <c r="C72" i="4"/>
  <c r="E72" i="4" s="1"/>
  <c r="C68" i="4"/>
  <c r="E68" i="4" s="1"/>
  <c r="C64" i="4"/>
  <c r="E64" i="4" s="1"/>
  <c r="C60" i="4"/>
  <c r="E60" i="4" s="1"/>
  <c r="C56" i="4"/>
  <c r="E56" i="4" s="1"/>
  <c r="C52" i="4"/>
  <c r="E52" i="4" s="1"/>
  <c r="C48" i="4"/>
  <c r="E48" i="4" s="1"/>
  <c r="C44" i="4"/>
  <c r="E44" i="4" s="1"/>
  <c r="C40" i="4"/>
  <c r="E40" i="4" s="1"/>
  <c r="C36" i="4"/>
  <c r="E36" i="4" s="1"/>
  <c r="C32" i="4"/>
  <c r="E32" i="4" s="1"/>
  <c r="C28" i="4"/>
  <c r="E28" i="4" s="1"/>
  <c r="C24" i="4"/>
  <c r="E24" i="4" s="1"/>
  <c r="C20" i="4"/>
  <c r="E20" i="4" s="1"/>
  <c r="C16" i="4"/>
  <c r="E16" i="4" s="1"/>
  <c r="C12" i="4"/>
  <c r="E12" i="4" s="1"/>
  <c r="C7" i="4"/>
  <c r="E7" i="4" s="1"/>
  <c r="C569" i="4"/>
  <c r="E569" i="4" s="1"/>
  <c r="C557" i="4"/>
  <c r="E557" i="4" s="1"/>
  <c r="C545" i="4"/>
  <c r="E545" i="4" s="1"/>
  <c r="C533" i="4"/>
  <c r="E533" i="4" s="1"/>
  <c r="C521" i="4"/>
  <c r="E521" i="4" s="1"/>
  <c r="C517" i="4"/>
  <c r="E517" i="4" s="1"/>
  <c r="C505" i="4"/>
  <c r="E505" i="4" s="1"/>
  <c r="C493" i="4"/>
  <c r="E493" i="4" s="1"/>
  <c r="C481" i="4"/>
  <c r="E481" i="4" s="1"/>
  <c r="C473" i="4"/>
  <c r="E473" i="4" s="1"/>
  <c r="C461" i="4"/>
  <c r="E461" i="4" s="1"/>
  <c r="C449" i="4"/>
  <c r="E449" i="4" s="1"/>
  <c r="C437" i="4"/>
  <c r="E437" i="4" s="1"/>
  <c r="C425" i="4"/>
  <c r="E425" i="4" s="1"/>
  <c r="C413" i="4"/>
  <c r="E413" i="4" s="1"/>
  <c r="C401" i="4"/>
  <c r="E401" i="4" s="1"/>
  <c r="C389" i="4"/>
  <c r="E389" i="4" s="1"/>
  <c r="C377" i="4"/>
  <c r="E377" i="4" s="1"/>
  <c r="C365" i="4"/>
  <c r="E365" i="4" s="1"/>
  <c r="C353" i="4"/>
  <c r="E353" i="4" s="1"/>
  <c r="C341" i="4"/>
  <c r="E341" i="4" s="1"/>
  <c r="C329" i="4"/>
  <c r="E329" i="4" s="1"/>
  <c r="C317" i="4"/>
  <c r="E317" i="4" s="1"/>
  <c r="C305" i="4"/>
  <c r="E305" i="4" s="1"/>
  <c r="C289" i="4"/>
  <c r="E289" i="4" s="1"/>
  <c r="C281" i="4"/>
  <c r="E281" i="4" s="1"/>
  <c r="C261" i="4"/>
  <c r="E261" i="4" s="1"/>
  <c r="C249" i="4"/>
  <c r="E249" i="4" s="1"/>
  <c r="C237" i="4"/>
  <c r="E237" i="4" s="1"/>
  <c r="C225" i="4"/>
  <c r="E225" i="4" s="1"/>
  <c r="C213" i="4"/>
  <c r="E213" i="4" s="1"/>
  <c r="C201" i="4"/>
  <c r="E201" i="4" s="1"/>
  <c r="C189" i="4"/>
  <c r="E189" i="4" s="1"/>
  <c r="C177" i="4"/>
  <c r="E177" i="4" s="1"/>
  <c r="C165" i="4"/>
  <c r="E165" i="4" s="1"/>
  <c r="C153" i="4"/>
  <c r="E153" i="4" s="1"/>
  <c r="C141" i="4"/>
  <c r="E141" i="4" s="1"/>
  <c r="C129" i="4"/>
  <c r="E129" i="4" s="1"/>
  <c r="C121" i="4"/>
  <c r="E121" i="4" s="1"/>
  <c r="C109" i="4"/>
  <c r="E109" i="4" s="1"/>
  <c r="C97" i="4"/>
  <c r="E97" i="4" s="1"/>
  <c r="C85" i="4"/>
  <c r="E85" i="4" s="1"/>
  <c r="C73" i="4"/>
  <c r="E73" i="4" s="1"/>
  <c r="C61" i="4"/>
  <c r="E61" i="4" s="1"/>
  <c r="C49" i="4"/>
  <c r="E49" i="4" s="1"/>
  <c r="C33" i="4"/>
  <c r="E33" i="4" s="1"/>
  <c r="C21" i="4"/>
  <c r="E21" i="4" s="1"/>
  <c r="C13" i="4"/>
  <c r="E13" i="4" s="1"/>
  <c r="C572" i="4"/>
  <c r="E572" i="4" s="1"/>
  <c r="C560" i="4"/>
  <c r="E560" i="4" s="1"/>
  <c r="C544" i="4"/>
  <c r="E544" i="4" s="1"/>
  <c r="C532" i="4"/>
  <c r="E532" i="4" s="1"/>
  <c r="C528" i="4"/>
  <c r="E528" i="4" s="1"/>
  <c r="C516" i="4"/>
  <c r="E516" i="4" s="1"/>
  <c r="C504" i="4"/>
  <c r="E504" i="4" s="1"/>
  <c r="C492" i="4"/>
  <c r="E492" i="4" s="1"/>
  <c r="C484" i="4"/>
  <c r="E484" i="4" s="1"/>
  <c r="C472" i="4"/>
  <c r="E472" i="4" s="1"/>
  <c r="C460" i="4"/>
  <c r="E460" i="4" s="1"/>
  <c r="C448" i="4"/>
  <c r="E448" i="4" s="1"/>
  <c r="C440" i="4"/>
  <c r="E440" i="4" s="1"/>
  <c r="C428" i="4"/>
  <c r="E428" i="4" s="1"/>
  <c r="C416" i="4"/>
  <c r="E416" i="4" s="1"/>
  <c r="C408" i="4"/>
  <c r="E408" i="4" s="1"/>
  <c r="C396" i="4"/>
  <c r="E396" i="4" s="1"/>
  <c r="C384" i="4"/>
  <c r="E384" i="4" s="1"/>
  <c r="C372" i="4"/>
  <c r="E372" i="4" s="1"/>
  <c r="C360" i="4"/>
  <c r="E360" i="4" s="1"/>
  <c r="C336" i="4"/>
  <c r="E336" i="4" s="1"/>
  <c r="C567" i="4"/>
  <c r="E567" i="4" s="1"/>
  <c r="C559" i="4"/>
  <c r="E559" i="4" s="1"/>
  <c r="C551" i="4"/>
  <c r="E551" i="4" s="1"/>
  <c r="C543" i="4"/>
  <c r="E543" i="4" s="1"/>
  <c r="C535" i="4"/>
  <c r="E535" i="4" s="1"/>
  <c r="C527" i="4"/>
  <c r="E527" i="4" s="1"/>
  <c r="C519" i="4"/>
  <c r="E519" i="4" s="1"/>
  <c r="C511" i="4"/>
  <c r="E511" i="4" s="1"/>
  <c r="C503" i="4"/>
  <c r="E503" i="4" s="1"/>
  <c r="C495" i="4"/>
  <c r="E495" i="4" s="1"/>
  <c r="C487" i="4"/>
  <c r="E487" i="4" s="1"/>
  <c r="C479" i="4"/>
  <c r="E479" i="4" s="1"/>
  <c r="C471" i="4"/>
  <c r="E471" i="4" s="1"/>
  <c r="C463" i="4"/>
  <c r="E463" i="4" s="1"/>
  <c r="C455" i="4"/>
  <c r="E455" i="4" s="1"/>
  <c r="C447" i="4"/>
  <c r="E447" i="4" s="1"/>
  <c r="C439" i="4"/>
  <c r="E439" i="4" s="1"/>
  <c r="C431" i="4"/>
  <c r="E431" i="4" s="1"/>
  <c r="C423" i="4"/>
  <c r="E423" i="4" s="1"/>
  <c r="C415" i="4"/>
  <c r="E415" i="4" s="1"/>
  <c r="C407" i="4"/>
  <c r="E407" i="4" s="1"/>
  <c r="C403" i="4"/>
  <c r="E403" i="4" s="1"/>
  <c r="C395" i="4"/>
  <c r="E395" i="4" s="1"/>
  <c r="C387" i="4"/>
  <c r="E387" i="4" s="1"/>
  <c r="C379" i="4"/>
  <c r="E379" i="4" s="1"/>
  <c r="C371" i="4"/>
  <c r="E371" i="4" s="1"/>
  <c r="C363" i="4"/>
  <c r="E363" i="4" s="1"/>
  <c r="C343" i="4"/>
  <c r="E343" i="4" s="1"/>
  <c r="C307" i="4"/>
  <c r="E307" i="4" s="1"/>
  <c r="C303" i="4"/>
  <c r="E303" i="4" s="1"/>
  <c r="C299" i="4"/>
  <c r="E299" i="4" s="1"/>
  <c r="C295" i="4"/>
  <c r="E295" i="4" s="1"/>
  <c r="C291" i="4"/>
  <c r="E291" i="4" s="1"/>
  <c r="C287" i="4"/>
  <c r="E287" i="4" s="1"/>
  <c r="C283" i="4"/>
  <c r="E283" i="4" s="1"/>
  <c r="C279" i="4"/>
  <c r="E279" i="4" s="1"/>
  <c r="C275" i="4"/>
  <c r="E275" i="4" s="1"/>
  <c r="C271" i="4"/>
  <c r="E271" i="4" s="1"/>
  <c r="C267" i="4"/>
  <c r="E267" i="4" s="1"/>
  <c r="C263" i="4"/>
  <c r="E263" i="4" s="1"/>
  <c r="C259" i="4"/>
  <c r="E259" i="4" s="1"/>
  <c r="C255" i="4"/>
  <c r="E255" i="4" s="1"/>
  <c r="C251" i="4"/>
  <c r="E251" i="4" s="1"/>
  <c r="C247" i="4"/>
  <c r="E247" i="4" s="1"/>
  <c r="C243" i="4"/>
  <c r="E243" i="4" s="1"/>
  <c r="C239" i="4"/>
  <c r="E239" i="4" s="1"/>
  <c r="C235" i="4"/>
  <c r="E235" i="4" s="1"/>
  <c r="C231" i="4"/>
  <c r="E231" i="4" s="1"/>
  <c r="C227" i="4"/>
  <c r="E227" i="4" s="1"/>
  <c r="C223" i="4"/>
  <c r="E223" i="4" s="1"/>
  <c r="C219" i="4"/>
  <c r="E219" i="4" s="1"/>
  <c r="C215" i="4"/>
  <c r="E215" i="4" s="1"/>
  <c r="C211" i="4"/>
  <c r="E211" i="4" s="1"/>
  <c r="C207" i="4"/>
  <c r="E207" i="4" s="1"/>
  <c r="C203" i="4"/>
  <c r="E203" i="4" s="1"/>
  <c r="C199" i="4"/>
  <c r="E199" i="4" s="1"/>
  <c r="C195" i="4"/>
  <c r="E195" i="4" s="1"/>
  <c r="C191" i="4"/>
  <c r="E191" i="4" s="1"/>
  <c r="C187" i="4"/>
  <c r="E187" i="4" s="1"/>
  <c r="C183" i="4"/>
  <c r="E183" i="4" s="1"/>
  <c r="C179" i="4"/>
  <c r="E179" i="4" s="1"/>
  <c r="C175" i="4"/>
  <c r="E175" i="4" s="1"/>
  <c r="C171" i="4"/>
  <c r="E171" i="4" s="1"/>
  <c r="C167" i="4"/>
  <c r="E167" i="4" s="1"/>
  <c r="C163" i="4"/>
  <c r="E163" i="4" s="1"/>
  <c r="C159" i="4"/>
  <c r="E159" i="4" s="1"/>
  <c r="C155" i="4"/>
  <c r="E155" i="4" s="1"/>
  <c r="C151" i="4"/>
  <c r="E151" i="4" s="1"/>
  <c r="C147" i="4"/>
  <c r="E147" i="4" s="1"/>
  <c r="C143" i="4"/>
  <c r="E143" i="4" s="1"/>
  <c r="C139" i="4"/>
  <c r="E139" i="4" s="1"/>
  <c r="C135" i="4"/>
  <c r="E135" i="4" s="1"/>
  <c r="C131" i="4"/>
  <c r="E131" i="4" s="1"/>
  <c r="C127" i="4"/>
  <c r="E127" i="4" s="1"/>
  <c r="C123" i="4"/>
  <c r="E123" i="4" s="1"/>
  <c r="C119" i="4"/>
  <c r="E119" i="4" s="1"/>
  <c r="C115" i="4"/>
  <c r="E115" i="4" s="1"/>
  <c r="C111" i="4"/>
  <c r="E111" i="4" s="1"/>
  <c r="C107" i="4"/>
  <c r="E107" i="4" s="1"/>
  <c r="C103" i="4"/>
  <c r="E103" i="4" s="1"/>
  <c r="C99" i="4"/>
  <c r="E99" i="4" s="1"/>
  <c r="C95" i="4"/>
  <c r="E95" i="4" s="1"/>
  <c r="C91" i="4"/>
  <c r="E91" i="4" s="1"/>
  <c r="C87" i="4"/>
  <c r="E87" i="4" s="1"/>
  <c r="C83" i="4"/>
  <c r="E83" i="4" s="1"/>
  <c r="C79" i="4"/>
  <c r="E79" i="4" s="1"/>
  <c r="C75" i="4"/>
  <c r="E75" i="4" s="1"/>
  <c r="C71" i="4"/>
  <c r="E71" i="4" s="1"/>
  <c r="C67" i="4"/>
  <c r="E67" i="4" s="1"/>
  <c r="C63" i="4"/>
  <c r="E63" i="4" s="1"/>
  <c r="C59" i="4"/>
  <c r="E59" i="4" s="1"/>
  <c r="C55" i="4"/>
  <c r="E55" i="4" s="1"/>
  <c r="C51" i="4"/>
  <c r="E51" i="4" s="1"/>
  <c r="C47" i="4"/>
  <c r="E47" i="4" s="1"/>
  <c r="C43" i="4"/>
  <c r="E43" i="4" s="1"/>
  <c r="C39" i="4"/>
  <c r="E39" i="4" s="1"/>
  <c r="C35" i="4"/>
  <c r="E35" i="4" s="1"/>
  <c r="C31" i="4"/>
  <c r="E31" i="4" s="1"/>
  <c r="C27" i="4"/>
  <c r="E27" i="4" s="1"/>
  <c r="C23" i="4"/>
  <c r="E23" i="4" s="1"/>
  <c r="C19" i="4"/>
  <c r="E19" i="4" s="1"/>
  <c r="C15" i="4"/>
  <c r="E15" i="4" s="1"/>
  <c r="C11" i="4"/>
  <c r="E11" i="4" s="1"/>
  <c r="C6" i="4"/>
  <c r="E6" i="4" s="1"/>
  <c r="C565" i="4"/>
  <c r="E565" i="4" s="1"/>
  <c r="C553" i="4"/>
  <c r="E553" i="4" s="1"/>
  <c r="C541" i="4"/>
  <c r="E541" i="4" s="1"/>
  <c r="C529" i="4"/>
  <c r="E529" i="4" s="1"/>
  <c r="C509" i="4"/>
  <c r="E509" i="4" s="1"/>
  <c r="C497" i="4"/>
  <c r="E497" i="4" s="1"/>
  <c r="C485" i="4"/>
  <c r="E485" i="4" s="1"/>
  <c r="C469" i="4"/>
  <c r="E469" i="4" s="1"/>
  <c r="C457" i="4"/>
  <c r="E457" i="4" s="1"/>
  <c r="C441" i="4"/>
  <c r="E441" i="4" s="1"/>
  <c r="C429" i="4"/>
  <c r="E429" i="4" s="1"/>
  <c r="C417" i="4"/>
  <c r="E417" i="4" s="1"/>
  <c r="C405" i="4"/>
  <c r="E405" i="4" s="1"/>
  <c r="C393" i="4"/>
  <c r="E393" i="4" s="1"/>
  <c r="C381" i="4"/>
  <c r="E381" i="4" s="1"/>
  <c r="C369" i="4"/>
  <c r="E369" i="4" s="1"/>
  <c r="C357" i="4"/>
  <c r="E357" i="4" s="1"/>
  <c r="C345" i="4"/>
  <c r="E345" i="4" s="1"/>
  <c r="C333" i="4"/>
  <c r="E333" i="4" s="1"/>
  <c r="C321" i="4"/>
  <c r="E321" i="4" s="1"/>
  <c r="C309" i="4"/>
  <c r="E309" i="4" s="1"/>
  <c r="C301" i="4"/>
  <c r="E301" i="4" s="1"/>
  <c r="C297" i="4"/>
  <c r="E297" i="4" s="1"/>
  <c r="C285" i="4"/>
  <c r="E285" i="4" s="1"/>
  <c r="C277" i="4"/>
  <c r="E277" i="4" s="1"/>
  <c r="C269" i="4"/>
  <c r="E269" i="4" s="1"/>
  <c r="C257" i="4"/>
  <c r="E257" i="4" s="1"/>
  <c r="C245" i="4"/>
  <c r="E245" i="4" s="1"/>
  <c r="C221" i="4"/>
  <c r="E221" i="4" s="1"/>
  <c r="C209" i="4"/>
  <c r="E209" i="4" s="1"/>
  <c r="C197" i="4"/>
  <c r="E197" i="4" s="1"/>
  <c r="C185" i="4"/>
  <c r="E185" i="4" s="1"/>
  <c r="C173" i="4"/>
  <c r="E173" i="4" s="1"/>
  <c r="C161" i="4"/>
  <c r="E161" i="4" s="1"/>
  <c r="C149" i="4"/>
  <c r="E149" i="4" s="1"/>
  <c r="C137" i="4"/>
  <c r="E137" i="4" s="1"/>
  <c r="C125" i="4"/>
  <c r="E125" i="4" s="1"/>
  <c r="C117" i="4"/>
  <c r="E117" i="4" s="1"/>
  <c r="C105" i="4"/>
  <c r="E105" i="4" s="1"/>
  <c r="C93" i="4"/>
  <c r="E93" i="4" s="1"/>
  <c r="C81" i="4"/>
  <c r="E81" i="4" s="1"/>
  <c r="C69" i="4"/>
  <c r="E69" i="4" s="1"/>
  <c r="C57" i="4"/>
  <c r="E57" i="4" s="1"/>
  <c r="C45" i="4"/>
  <c r="E45" i="4" s="1"/>
  <c r="C37" i="4"/>
  <c r="E37" i="4" s="1"/>
  <c r="C25" i="4"/>
  <c r="E25" i="4" s="1"/>
  <c r="C8" i="4"/>
  <c r="E8" i="4" s="1"/>
  <c r="C564" i="4"/>
  <c r="E564" i="4" s="1"/>
  <c r="C556" i="4"/>
  <c r="E556" i="4" s="1"/>
  <c r="C548" i="4"/>
  <c r="E548" i="4" s="1"/>
  <c r="C536" i="4"/>
  <c r="E536" i="4" s="1"/>
  <c r="C524" i="4"/>
  <c r="E524" i="4" s="1"/>
  <c r="C512" i="4"/>
  <c r="E512" i="4" s="1"/>
  <c r="C500" i="4"/>
  <c r="E500" i="4" s="1"/>
  <c r="C488" i="4"/>
  <c r="E488" i="4" s="1"/>
  <c r="C476" i="4"/>
  <c r="E476" i="4" s="1"/>
  <c r="C464" i="4"/>
  <c r="E464" i="4" s="1"/>
  <c r="C456" i="4"/>
  <c r="E456" i="4" s="1"/>
  <c r="C444" i="4"/>
  <c r="E444" i="4" s="1"/>
  <c r="C432" i="4"/>
  <c r="E432" i="4" s="1"/>
  <c r="C424" i="4"/>
  <c r="E424" i="4" s="1"/>
  <c r="C412" i="4"/>
  <c r="E412" i="4" s="1"/>
  <c r="C400" i="4"/>
  <c r="E400" i="4" s="1"/>
  <c r="C392" i="4"/>
  <c r="E392" i="4" s="1"/>
  <c r="C380" i="4"/>
  <c r="E380" i="4" s="1"/>
  <c r="C368" i="4"/>
  <c r="E368" i="4" s="1"/>
  <c r="C356" i="4"/>
  <c r="E356" i="4" s="1"/>
  <c r="C344" i="4"/>
  <c r="E344" i="4" s="1"/>
  <c r="C571" i="4"/>
  <c r="E571" i="4" s="1"/>
  <c r="C563" i="4"/>
  <c r="E563" i="4" s="1"/>
  <c r="C555" i="4"/>
  <c r="E555" i="4" s="1"/>
  <c r="C547" i="4"/>
  <c r="E547" i="4" s="1"/>
  <c r="C539" i="4"/>
  <c r="E539" i="4" s="1"/>
  <c r="C531" i="4"/>
  <c r="E531" i="4" s="1"/>
  <c r="C523" i="4"/>
  <c r="E523" i="4" s="1"/>
  <c r="C515" i="4"/>
  <c r="E515" i="4" s="1"/>
  <c r="C507" i="4"/>
  <c r="E507" i="4" s="1"/>
  <c r="C499" i="4"/>
  <c r="E499" i="4" s="1"/>
  <c r="C491" i="4"/>
  <c r="E491" i="4" s="1"/>
  <c r="C483" i="4"/>
  <c r="E483" i="4" s="1"/>
  <c r="C475" i="4"/>
  <c r="E475" i="4" s="1"/>
  <c r="C467" i="4"/>
  <c r="E467" i="4" s="1"/>
  <c r="C459" i="4"/>
  <c r="E459" i="4" s="1"/>
  <c r="C451" i="4"/>
  <c r="E451" i="4" s="1"/>
  <c r="C443" i="4"/>
  <c r="E443" i="4" s="1"/>
  <c r="C435" i="4"/>
  <c r="E435" i="4" s="1"/>
  <c r="C427" i="4"/>
  <c r="E427" i="4" s="1"/>
  <c r="C419" i="4"/>
  <c r="E419" i="4" s="1"/>
  <c r="C411" i="4"/>
  <c r="E411" i="4" s="1"/>
  <c r="C399" i="4"/>
  <c r="E399" i="4" s="1"/>
  <c r="C391" i="4"/>
  <c r="E391" i="4" s="1"/>
  <c r="C383" i="4"/>
  <c r="E383" i="4" s="1"/>
  <c r="C375" i="4"/>
  <c r="E375" i="4" s="1"/>
  <c r="C367" i="4"/>
  <c r="E367" i="4" s="1"/>
  <c r="C359" i="4"/>
  <c r="E359" i="4" s="1"/>
  <c r="C355" i="4"/>
  <c r="E355" i="4" s="1"/>
  <c r="C351" i="4"/>
  <c r="E351" i="4" s="1"/>
  <c r="C347" i="4"/>
  <c r="E347" i="4" s="1"/>
  <c r="C339" i="4"/>
  <c r="E339" i="4" s="1"/>
  <c r="C335" i="4"/>
  <c r="E335" i="4" s="1"/>
  <c r="C331" i="4"/>
  <c r="E331" i="4" s="1"/>
  <c r="C327" i="4"/>
  <c r="E327" i="4" s="1"/>
  <c r="C323" i="4"/>
  <c r="E323" i="4" s="1"/>
  <c r="C319" i="4"/>
  <c r="E319" i="4" s="1"/>
  <c r="C315" i="4"/>
  <c r="E315" i="4" s="1"/>
  <c r="C311" i="4"/>
  <c r="E311" i="4" s="1"/>
  <c r="C570" i="4"/>
  <c r="E570" i="4" s="1"/>
  <c r="C566" i="4"/>
  <c r="E566" i="4" s="1"/>
  <c r="C562" i="4"/>
  <c r="E562" i="4" s="1"/>
  <c r="C558" i="4"/>
  <c r="E558" i="4" s="1"/>
  <c r="C554" i="4"/>
  <c r="E554" i="4" s="1"/>
  <c r="C550" i="4"/>
  <c r="E550" i="4" s="1"/>
  <c r="C546" i="4"/>
  <c r="E546" i="4" s="1"/>
  <c r="C542" i="4"/>
  <c r="E542" i="4" s="1"/>
  <c r="C538" i="4"/>
  <c r="E538" i="4" s="1"/>
  <c r="C534" i="4"/>
  <c r="E534" i="4" s="1"/>
  <c r="C530" i="4"/>
  <c r="E530" i="4" s="1"/>
  <c r="C526" i="4"/>
  <c r="E526" i="4" s="1"/>
  <c r="C522" i="4"/>
  <c r="E522" i="4" s="1"/>
  <c r="C518" i="4"/>
  <c r="E518" i="4" s="1"/>
  <c r="C514" i="4"/>
  <c r="E514" i="4" s="1"/>
  <c r="C510" i="4"/>
  <c r="E510" i="4" s="1"/>
  <c r="C506" i="4"/>
  <c r="E506" i="4" s="1"/>
  <c r="C502" i="4"/>
  <c r="E502" i="4" s="1"/>
  <c r="C498" i="4"/>
  <c r="E498" i="4" s="1"/>
  <c r="C494" i="4"/>
  <c r="E494" i="4" s="1"/>
  <c r="C490" i="4"/>
  <c r="E490" i="4" s="1"/>
  <c r="C486" i="4"/>
  <c r="E486" i="4" s="1"/>
  <c r="C482" i="4"/>
  <c r="E482" i="4" s="1"/>
  <c r="C478" i="4"/>
  <c r="E478" i="4" s="1"/>
  <c r="C474" i="4"/>
  <c r="E474" i="4" s="1"/>
  <c r="C470" i="4"/>
  <c r="E470" i="4" s="1"/>
  <c r="C466" i="4"/>
  <c r="E466" i="4" s="1"/>
  <c r="C462" i="4"/>
  <c r="E462" i="4" s="1"/>
  <c r="C458" i="4"/>
  <c r="E458" i="4" s="1"/>
  <c r="C454" i="4"/>
  <c r="E454" i="4" s="1"/>
  <c r="C450" i="4"/>
  <c r="E450" i="4" s="1"/>
  <c r="C446" i="4"/>
  <c r="E446" i="4" s="1"/>
  <c r="C442" i="4"/>
  <c r="E442" i="4" s="1"/>
  <c r="C438" i="4"/>
  <c r="E438" i="4" s="1"/>
  <c r="C434" i="4"/>
  <c r="E434" i="4" s="1"/>
  <c r="C430" i="4"/>
  <c r="E430" i="4" s="1"/>
  <c r="C426" i="4"/>
  <c r="E426" i="4" s="1"/>
  <c r="C422" i="4"/>
  <c r="E422" i="4" s="1"/>
  <c r="C418" i="4"/>
  <c r="E418" i="4" s="1"/>
  <c r="C414" i="4"/>
  <c r="E414" i="4" s="1"/>
  <c r="C410" i="4"/>
  <c r="E410" i="4" s="1"/>
  <c r="C406" i="4"/>
  <c r="E406" i="4" s="1"/>
  <c r="C402" i="4"/>
  <c r="E402" i="4" s="1"/>
  <c r="C398" i="4"/>
  <c r="E398" i="4" s="1"/>
  <c r="C394" i="4"/>
  <c r="E394" i="4" s="1"/>
  <c r="C390" i="4"/>
  <c r="E390" i="4" s="1"/>
  <c r="C386" i="4"/>
  <c r="E386" i="4" s="1"/>
  <c r="C382" i="4"/>
  <c r="E382" i="4" s="1"/>
  <c r="C378" i="4"/>
  <c r="E378" i="4" s="1"/>
  <c r="C374" i="4"/>
  <c r="E374" i="4" s="1"/>
  <c r="C370" i="4"/>
  <c r="E370" i="4" s="1"/>
  <c r="C366" i="4"/>
  <c r="E366" i="4" s="1"/>
  <c r="C362" i="4"/>
  <c r="E362" i="4" s="1"/>
  <c r="C358" i="4"/>
  <c r="E358" i="4" s="1"/>
  <c r="C354" i="4"/>
  <c r="E354" i="4" s="1"/>
  <c r="C350" i="4"/>
  <c r="E350" i="4" s="1"/>
  <c r="C346" i="4"/>
  <c r="E346" i="4" s="1"/>
  <c r="C342" i="4"/>
  <c r="E342" i="4" s="1"/>
  <c r="C338" i="4"/>
  <c r="E338" i="4" s="1"/>
  <c r="C334" i="4"/>
  <c r="E334" i="4" s="1"/>
  <c r="C330" i="4"/>
  <c r="E330" i="4" s="1"/>
  <c r="C326" i="4"/>
  <c r="E326" i="4" s="1"/>
  <c r="C322" i="4"/>
  <c r="E322" i="4" s="1"/>
  <c r="C318" i="4"/>
  <c r="E318" i="4" s="1"/>
  <c r="C314" i="4"/>
  <c r="E314" i="4" s="1"/>
  <c r="C310" i="4"/>
  <c r="E310" i="4" s="1"/>
  <c r="C306" i="4"/>
  <c r="E306" i="4" s="1"/>
  <c r="C302" i="4"/>
  <c r="E302" i="4" s="1"/>
  <c r="C298" i="4"/>
  <c r="E298" i="4" s="1"/>
  <c r="C294" i="4"/>
  <c r="E294" i="4" s="1"/>
  <c r="C290" i="4"/>
  <c r="E290" i="4" s="1"/>
  <c r="C286" i="4"/>
  <c r="E286" i="4" s="1"/>
  <c r="C282" i="4"/>
  <c r="E282" i="4" s="1"/>
  <c r="C278" i="4"/>
  <c r="E278" i="4" s="1"/>
  <c r="C274" i="4"/>
  <c r="E274" i="4" s="1"/>
  <c r="C270" i="4"/>
  <c r="E270" i="4" s="1"/>
  <c r="C266" i="4"/>
  <c r="E266" i="4" s="1"/>
  <c r="C262" i="4"/>
  <c r="E262" i="4" s="1"/>
  <c r="C258" i="4"/>
  <c r="E258" i="4" s="1"/>
  <c r="C254" i="4"/>
  <c r="E254" i="4" s="1"/>
  <c r="C250" i="4"/>
  <c r="E250" i="4" s="1"/>
  <c r="C246" i="4"/>
  <c r="E246" i="4" s="1"/>
  <c r="C242" i="4"/>
  <c r="E242" i="4" s="1"/>
  <c r="C238" i="4"/>
  <c r="E238" i="4" s="1"/>
  <c r="C234" i="4"/>
  <c r="E234" i="4" s="1"/>
  <c r="C230" i="4"/>
  <c r="E230" i="4" s="1"/>
  <c r="C226" i="4"/>
  <c r="E226" i="4" s="1"/>
  <c r="C222" i="4"/>
  <c r="E222" i="4" s="1"/>
  <c r="C218" i="4"/>
  <c r="E218" i="4" s="1"/>
  <c r="C214" i="4"/>
  <c r="E214" i="4" s="1"/>
  <c r="C210" i="4"/>
  <c r="E210" i="4" s="1"/>
  <c r="C206" i="4"/>
  <c r="E206" i="4" s="1"/>
  <c r="C202" i="4"/>
  <c r="E202" i="4" s="1"/>
  <c r="C198" i="4"/>
  <c r="E198" i="4" s="1"/>
  <c r="C194" i="4"/>
  <c r="E194" i="4" s="1"/>
  <c r="C190" i="4"/>
  <c r="E190" i="4" s="1"/>
  <c r="C186" i="4"/>
  <c r="E186" i="4" s="1"/>
  <c r="C182" i="4"/>
  <c r="E182" i="4" s="1"/>
  <c r="C178" i="4"/>
  <c r="E178" i="4" s="1"/>
  <c r="C174" i="4"/>
  <c r="E174" i="4" s="1"/>
  <c r="C170" i="4"/>
  <c r="E170" i="4" s="1"/>
  <c r="C166" i="4"/>
  <c r="E166" i="4" s="1"/>
  <c r="C162" i="4"/>
  <c r="E162" i="4" s="1"/>
  <c r="C158" i="4"/>
  <c r="E158" i="4" s="1"/>
  <c r="C154" i="4"/>
  <c r="E154" i="4" s="1"/>
  <c r="C150" i="4"/>
  <c r="E150" i="4" s="1"/>
  <c r="C146" i="4"/>
  <c r="E146" i="4" s="1"/>
  <c r="C142" i="4"/>
  <c r="E142" i="4" s="1"/>
  <c r="C138" i="4"/>
  <c r="E138" i="4" s="1"/>
  <c r="C134" i="4"/>
  <c r="E134" i="4" s="1"/>
  <c r="C130" i="4"/>
  <c r="E130" i="4" s="1"/>
  <c r="C126" i="4"/>
  <c r="E126" i="4" s="1"/>
  <c r="C122" i="4"/>
  <c r="E122" i="4" s="1"/>
  <c r="C118" i="4"/>
  <c r="E118" i="4" s="1"/>
  <c r="C114" i="4"/>
  <c r="E114" i="4" s="1"/>
  <c r="C110" i="4"/>
  <c r="E110" i="4" s="1"/>
  <c r="C106" i="4"/>
  <c r="E106" i="4" s="1"/>
  <c r="C102" i="4"/>
  <c r="E102" i="4" s="1"/>
  <c r="C98" i="4"/>
  <c r="E98" i="4" s="1"/>
  <c r="C94" i="4"/>
  <c r="E94" i="4" s="1"/>
  <c r="C90" i="4"/>
  <c r="E90" i="4" s="1"/>
  <c r="C86" i="4"/>
  <c r="E86" i="4" s="1"/>
  <c r="C82" i="4"/>
  <c r="E82" i="4" s="1"/>
  <c r="C78" i="4"/>
  <c r="E78" i="4" s="1"/>
  <c r="C74" i="4"/>
  <c r="E74" i="4" s="1"/>
  <c r="C70" i="4"/>
  <c r="E70" i="4" s="1"/>
  <c r="C66" i="4"/>
  <c r="E66" i="4" s="1"/>
  <c r="C62" i="4"/>
  <c r="E62" i="4" s="1"/>
  <c r="C58" i="4"/>
  <c r="E58" i="4" s="1"/>
  <c r="C54" i="4"/>
  <c r="E54" i="4" s="1"/>
  <c r="C50" i="4"/>
  <c r="E50" i="4" s="1"/>
  <c r="C46" i="4"/>
  <c r="E46" i="4" s="1"/>
  <c r="C42" i="4"/>
  <c r="E42" i="4" s="1"/>
  <c r="C38" i="4"/>
  <c r="E38" i="4" s="1"/>
  <c r="C34" i="4"/>
  <c r="E34" i="4" s="1"/>
  <c r="C30" i="4"/>
  <c r="E30" i="4" s="1"/>
  <c r="C26" i="4"/>
  <c r="E26" i="4" s="1"/>
  <c r="C22" i="4"/>
  <c r="E22" i="4" s="1"/>
  <c r="C18" i="4"/>
  <c r="E18" i="4" s="1"/>
  <c r="C14" i="4"/>
  <c r="E14" i="4" s="1"/>
  <c r="C9" i="4"/>
  <c r="E9" i="4" s="1"/>
  <c r="D574" i="1"/>
  <c r="E574" i="1"/>
  <c r="F574" i="1"/>
  <c r="H574" i="1"/>
  <c r="I574" i="1"/>
  <c r="K574" i="1"/>
  <c r="C574" i="1"/>
  <c r="N574" i="8" l="1"/>
  <c r="N574" i="1"/>
  <c r="C574" i="4"/>
  <c r="E574" i="4"/>
</calcChain>
</file>

<file path=xl/sharedStrings.xml><?xml version="1.0" encoding="utf-8"?>
<sst xmlns="http://schemas.openxmlformats.org/spreadsheetml/2006/main" count="2333" uniqueCount="598">
  <si>
    <t xml:space="preserve">En cumplimiento a lo dispuesto en el artículo 11 párrafo último de la Ley de Coordinación Fiscal para el Estado de Oaxaca y numeral 5 fracción II, inciso b del Acuerdo por el que se expide los lineamientos para la publicación de la información a que se refiere el articulo 6o. de la Ley de Coordinación Fiscal
</t>
  </si>
  <si>
    <t>CLAVE</t>
  </si>
  <si>
    <t>MUNICIPIO</t>
  </si>
  <si>
    <t>FONDO GENERAL DE PARTICIPACIONES</t>
  </si>
  <si>
    <t>FONDO DE FOMENTO MUNICIPAL</t>
  </si>
  <si>
    <t>FONDO DE IMPUESTOS ESPECIALES SOBRE PRODUCCION Y SERVICIOS</t>
  </si>
  <si>
    <t>FONDO DE FISCALIZACION Y RECAUDACIÓN</t>
  </si>
  <si>
    <t>FONDO DE COMPENSACION</t>
  </si>
  <si>
    <t>IMPUESTO SOBRE AUTOMÓVILES NUEVOS</t>
  </si>
  <si>
    <t>IMPUESTO A LAS VENTAS FINALES DE GASOLINAS Y DIESEL</t>
  </si>
  <si>
    <t>FONDO DE COMPENSACION  DEL IMPUESTO SOBRE AUTOMOVILES NUEVOS ISAN</t>
  </si>
  <si>
    <t>ISR ARTICULO 126</t>
  </si>
  <si>
    <t xml:space="preserve">ISR 3-B </t>
  </si>
  <si>
    <t>HIDROCARBUROS</t>
  </si>
  <si>
    <t>TOTAL</t>
  </si>
  <si>
    <t>ABEJONES</t>
  </si>
  <si>
    <t>ACATLAN DE PEREZ FIGUEROA</t>
  </si>
  <si>
    <t>ASUNCION CACALOTEPEC</t>
  </si>
  <si>
    <t>ASUNCION CUYOTEPEJI</t>
  </si>
  <si>
    <t>ASUNCION IXTALTEPEC</t>
  </si>
  <si>
    <t>ASUNCION NOCHIXTLAN</t>
  </si>
  <si>
    <t>ASUNCION OCOTLAN</t>
  </si>
  <si>
    <t>ASUNCION TLACOLULITA</t>
  </si>
  <si>
    <t>AYOTZINTEPEC</t>
  </si>
  <si>
    <t>EL BARRIO DE LA SOLEDAD</t>
  </si>
  <si>
    <t>CALIHUALA</t>
  </si>
  <si>
    <t>CANDELARIA LOXICHA</t>
  </si>
  <si>
    <t>CIENEGA DE ZIMATLAN</t>
  </si>
  <si>
    <t>CIUDAD IXTEPEC</t>
  </si>
  <si>
    <t>COATECAS ALTAS</t>
  </si>
  <si>
    <t>COICOYAN DE LAS FLORES</t>
  </si>
  <si>
    <t>LA COMPAÑIA</t>
  </si>
  <si>
    <t>CONCEPCION BUENAVISTA</t>
  </si>
  <si>
    <t>CONCEPCION PAPALO</t>
  </si>
  <si>
    <t>CONSTANCIA DEL ROSARIO</t>
  </si>
  <si>
    <t>COSOLAPA</t>
  </si>
  <si>
    <t>COSOLTEPEC</t>
  </si>
  <si>
    <t>CUILAPAM DE GUERRERO</t>
  </si>
  <si>
    <t>CUYAMECALCO VILLA DE ZARAGOZA</t>
  </si>
  <si>
    <t>CHAHUITES</t>
  </si>
  <si>
    <t>CHALCATONGO DE HIDALGO</t>
  </si>
  <si>
    <t xml:space="preserve">CHIQUIHUITLAN DE BENITO JUAREZ </t>
  </si>
  <si>
    <t>HEROICA CIUDAD DE EJUTLA DE CRESPO</t>
  </si>
  <si>
    <t>ELOXOCHITLAN DE FLORES MAGON</t>
  </si>
  <si>
    <t>EL ESPINAL</t>
  </si>
  <si>
    <t>TAMAZULAPAM DEL ESPIRITU SANTO</t>
  </si>
  <si>
    <t>FRESNILLO DE TRUJANO</t>
  </si>
  <si>
    <t>GUADALUPE ETLA</t>
  </si>
  <si>
    <t>GUADALUPE DE RAMIREZ</t>
  </si>
  <si>
    <t>GUELATAO DE JUAREZ</t>
  </si>
  <si>
    <t>GUEVEA DE HUMBOLDT</t>
  </si>
  <si>
    <t>MESONES HIDALGO</t>
  </si>
  <si>
    <t>VILLA HIDALGO</t>
  </si>
  <si>
    <t>CIUDAD DE HUAJUAPAM DE LEON</t>
  </si>
  <si>
    <t>SAN MIGUEL HUAUTEPEC</t>
  </si>
  <si>
    <t>HUAUTLA DE JIMENEZ</t>
  </si>
  <si>
    <t>IXTLAN DE JUAREZ</t>
  </si>
  <si>
    <t>JUCHITAN DE ZARAGOZA</t>
  </si>
  <si>
    <t>LOMA BONITA</t>
  </si>
  <si>
    <t>MAGDALENA APASCO</t>
  </si>
  <si>
    <t>MAGDALENA JALTEPEC</t>
  </si>
  <si>
    <t>SANTA MAGDALENA JICOTLAN</t>
  </si>
  <si>
    <t>MAGDALENA MIXTEPEC</t>
  </si>
  <si>
    <t>MAGDALENA OCOTLAN</t>
  </si>
  <si>
    <t>MAGDALENA PEÑASCO</t>
  </si>
  <si>
    <t>MAGDALENA TEITIPAC</t>
  </si>
  <si>
    <t>MAGDALENA TEQUISISTLAN</t>
  </si>
  <si>
    <t>MAGDALENA TLACOTEPEC</t>
  </si>
  <si>
    <t>MAGDALENA ZAHUATLAN</t>
  </si>
  <si>
    <t>MARISCALA DE JUAREZ</t>
  </si>
  <si>
    <t>MARTIRES DE TACUBAYA</t>
  </si>
  <si>
    <t>MATIAS ROMERO</t>
  </si>
  <si>
    <t>MAZATLAN VILLA DE FLORES</t>
  </si>
  <si>
    <t>MIAHUATLAN DE PORFIRIO DIAZ</t>
  </si>
  <si>
    <t>MIXISTLAN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</si>
  <si>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</si>
  <si>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</si>
  <si>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</si>
  <si>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</si>
  <si>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</si>
  <si>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</si>
  <si>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JUAREZ</t>
  </si>
  <si>
    <t>OCOTLAN DE MORELOS</t>
  </si>
  <si>
    <t>LA "PE"</t>
  </si>
  <si>
    <t>PINOTEPA DE DON LUIS</t>
  </si>
  <si>
    <t>PLUMA HIDALGO</t>
  </si>
  <si>
    <t>SAN JOSE DEL PROGRESO</t>
  </si>
  <si>
    <t>PUTLA VILLA DE GUERRERO</t>
  </si>
  <si>
    <t>SANTA CATARINA QUIOQUITANI</t>
  </si>
  <si>
    <t>REFORMA DE PINEDA</t>
  </si>
  <si>
    <t>LA REFORMA</t>
  </si>
  <si>
    <t>REYES ETLA</t>
  </si>
  <si>
    <t>ROJAS DE CUAUHTEMOC</t>
  </si>
  <si>
    <t>SALINA CRUZ</t>
  </si>
  <si>
    <t>SAN AGUSTIN AMATENGO</t>
  </si>
  <si>
    <t>SAN AGUSTIN ATENANGO</t>
  </si>
  <si>
    <t>SAN AGUSTIN CHAYUCO</t>
  </si>
  <si>
    <t>SAN AGUSTIN DE LAS JUNTAS</t>
  </si>
  <si>
    <t>SAN AGUSTIN ETLA</t>
  </si>
  <si>
    <t>SAN AGUSTIN LOXICHA</t>
  </si>
  <si>
    <t>SAN AGUSTIN TLACOTEPEC</t>
  </si>
  <si>
    <t>SAN AGUSTIN YATARENI</t>
  </si>
  <si>
    <t>SAN ANDRES CABECERA NUEVA</t>
  </si>
  <si>
    <t>SAN ANDRES DINICUITI</t>
  </si>
  <si>
    <t>SAN ANDRES HUAXPALTEPEC</t>
  </si>
  <si>
    <t>SAN ANDRES HUAYAPAM</t>
  </si>
  <si>
    <t>SAN ANDRES IXTLAHUACA</t>
  </si>
  <si>
    <t>SAN ANDRES LAGUNAS</t>
  </si>
  <si>
    <t>SAN ANDRES NUXIÑO</t>
  </si>
  <si>
    <t>SAN ANDRES PAXTLAN</t>
  </si>
  <si>
    <t>SAN ANDRES SINAXTLA</t>
  </si>
  <si>
    <t>SAN ANDRES SOLAGA</t>
  </si>
  <si>
    <t>SAN ANDRES TEOTILALPAM</t>
  </si>
  <si>
    <t>SAN ANDRES TEPETLAPA</t>
  </si>
  <si>
    <t>SAN ANDRES YAA</t>
  </si>
  <si>
    <t>SAN ANDRES ZABACHE</t>
  </si>
  <si>
    <t>SAN ANDRES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</si>
  <si>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</si>
  <si>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</si>
  <si>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</si>
  <si>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</si>
  <si>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</si>
  <si>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</si>
  <si>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NANAHUATIPAM</t>
  </si>
  <si>
    <t>SAN ANTONIO SINICAHUA</t>
  </si>
  <si>
    <t>SAN ANTONIO TEPETLAPA</t>
  </si>
  <si>
    <t>SAN BALTAZAR CHICHICAPAM</t>
  </si>
  <si>
    <t>SAN BALTAZAR LOXICHA</t>
  </si>
  <si>
    <t>SAN BALTAZAR YATZACHI EL BAJO</t>
  </si>
  <si>
    <t>SAN BARTOLO COYOTEPEC</t>
  </si>
  <si>
    <t>SAN BARTOLOME AYAUTLA</t>
  </si>
  <si>
    <t>SAN BARTOLOME LOXICHA</t>
  </si>
  <si>
    <t>SAN BARTOLOME QUIALANA</t>
  </si>
  <si>
    <t>SAN BARTOLOME YUCUAÑE</t>
  </si>
  <si>
    <t>SAN BARTOLOME ZOOGOCHO</t>
  </si>
  <si>
    <t>SAN BARTOLO SOYALTEPEC</t>
  </si>
  <si>
    <t>SAN BARTOLO YAUTEPEC</t>
  </si>
  <si>
    <t>SAN BERNARDO MIXTEPEC</t>
  </si>
  <si>
    <t>SAN BLAS ATEMPA</t>
  </si>
  <si>
    <t>SAN CARLOS YAUTEPEC</t>
  </si>
  <si>
    <t>SAN CRISTOBAL AMATLAN</t>
  </si>
  <si>
    <t>SAN CRISTOBAL AMOLTEPEC</t>
  </si>
  <si>
    <t>SAN CRISTOBAL LACHIRIOAG</t>
  </si>
  <si>
    <t>SAN CRISTOBAL SUCHIXTLAHUACA</t>
  </si>
  <si>
    <t>SAN DIONISIO DEL MAR</t>
  </si>
  <si>
    <t>SAN DIONISIO OCOTEPEC</t>
  </si>
  <si>
    <t>SAN DIONISIO OCOTLAN</t>
  </si>
  <si>
    <t>SAN ESTEBAN ATATLAHUACA</t>
  </si>
  <si>
    <t>SAN FELIPE JALAPA DE DIAZ</t>
  </si>
  <si>
    <t>SAN FELIPE TEJALAPAM</t>
  </si>
  <si>
    <t>SAN FELIPE USILA</t>
  </si>
  <si>
    <t>SAN FRANCISCO CAHUACUA</t>
  </si>
  <si>
    <t>SAN FRANCISCO CAJONOS</t>
  </si>
  <si>
    <t>SAN FRANCISCO CHAPULAPA</t>
  </si>
  <si>
    <t>SAN FRANCISCO CHINDUA</t>
  </si>
  <si>
    <t>SAN FRANCISCO DEL MAR</t>
  </si>
  <si>
    <t>SAN FRANCISCO HUEHUETLAN</t>
  </si>
  <si>
    <t>SAN FRANCISCO IXHUATAN</t>
  </si>
  <si>
    <t>SAN FRANCISCO JALTEPETONGO</t>
  </si>
  <si>
    <t>SAN FRANCISCO LACHIGOLO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</si>
  <si>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</si>
  <si>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</si>
  <si>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</si>
  <si>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</si>
  <si>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</si>
  <si>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</si>
  <si>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</si>
  <si>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</si>
  <si>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AMATLAN</t>
  </si>
  <si>
    <t>SAN ILDEFONSO SOLA</t>
  </si>
  <si>
    <t>SAN ILDEFONSO VILLA ALTA</t>
  </si>
  <si>
    <t>SAN JACINTO AMILPAS</t>
  </si>
  <si>
    <t>SAN JACINTO TLACOTEPEC</t>
  </si>
  <si>
    <t>SAN JERONIMO COATLAN</t>
  </si>
  <si>
    <t>SAN JERONIMO SILACAYOAPILLA</t>
  </si>
  <si>
    <t>SAN JERONIMO SOSOLA</t>
  </si>
  <si>
    <t>SAN JERONIMO TAVICHE</t>
  </si>
  <si>
    <t>SAN JERONIMO TECOATL</t>
  </si>
  <si>
    <t>SAN JORGE NUCHITA</t>
  </si>
  <si>
    <t>SAN JOSE AYUQUILA</t>
  </si>
  <si>
    <t>SAN JOSE CHILTEPEC</t>
  </si>
  <si>
    <t>SAN JOSE DEL PEÑASCO</t>
  </si>
  <si>
    <t>SAN JOSE ESTANCIA GRANDE</t>
  </si>
  <si>
    <t>SAN JOSE INDEPENDENCIA</t>
  </si>
  <si>
    <t>SAN JOSE LACHIGUIRI</t>
  </si>
  <si>
    <t>SAN JOSE TENANGO</t>
  </si>
  <si>
    <t>SAN JUAN ACHIUTLA</t>
  </si>
  <si>
    <t>SAN JUAN ATEPEC</t>
  </si>
  <si>
    <t>ANIMAS TRUJANO</t>
  </si>
  <si>
    <t>SAN JUAN BAUTISTA ATATLAHUCA</t>
  </si>
  <si>
    <t>SAN JUAN BAUTISTA COIXTLAHUACA</t>
  </si>
  <si>
    <t>SAN JUAN BAUTISTA CUICATLAN</t>
  </si>
  <si>
    <t>SAN JUAN BAUTISTA GUELACHE</t>
  </si>
  <si>
    <t>SAN JUAN BAUTISTA JAYACATLAN</t>
  </si>
  <si>
    <t>SAN JUAN BAUTISTA LO DE SOTO</t>
  </si>
  <si>
    <t>SAN JUAN BAUTISTA SUCHIXTEPEC</t>
  </si>
  <si>
    <t>SAN JUAN BAUTISTA TLACOATZINTEPEC</t>
  </si>
  <si>
    <t>SAN JUAN BAUTISTA TLACHICHILCO</t>
  </si>
  <si>
    <t>SAN JUAN BAUTISTA TUXTEPEC</t>
  </si>
  <si>
    <t>SAN JUAN CACAHUATEPEC</t>
  </si>
  <si>
    <t>SAN JUAN CIENEGUILLA</t>
  </si>
  <si>
    <t>SAN JUAN COATZOSPAM</t>
  </si>
  <si>
    <t>SAN JUAN COLORADO</t>
  </si>
  <si>
    <t>SAN JUAN COMALTEPEC</t>
  </si>
  <si>
    <t>SAN JUAN COTZOCON</t>
  </si>
  <si>
    <t>SAN JUAN CHICOMEZUCHIL</t>
  </si>
  <si>
    <t>SAN JUAN CHILATECA</t>
  </si>
  <si>
    <t>SAN JUAN DEL ESTADO</t>
  </si>
  <si>
    <t>SAN JUAN DEL RIO</t>
  </si>
  <si>
    <t>SAN JUAN DIUXI</t>
  </si>
  <si>
    <t>SAN JUAN EVANGELISTA ANALCO</t>
  </si>
  <si>
    <t>SAN JUAN GUELAVIA</t>
  </si>
  <si>
    <t>SAN JUAN GUICHICOVI</t>
  </si>
  <si>
    <t>SAN JUAN IHUALTEPEC</t>
  </si>
  <si>
    <t>SAN JUAN JUQUILA MIXES</t>
  </si>
  <si>
    <t>SAN JUAN JUQUILA VIJANOS</t>
  </si>
  <si>
    <t>SAN JUAN LACHAO</t>
  </si>
  <si>
    <t>SAN JUAN LACHIAGALLA</t>
  </si>
  <si>
    <t>SAN JUAN LAJARCIA</t>
  </si>
  <si>
    <t>SAN JUAN LALANA</t>
  </si>
  <si>
    <t>SAN JUAN DE LOS CUES</t>
  </si>
  <si>
    <t>SAN JUAN MAZATLAN</t>
  </si>
  <si>
    <t>SAN JUAN MIXTEPEC (JUXTLAHUACA )</t>
  </si>
  <si>
    <t>SAN JUAN MIXTEPEC (MIAHUATLAN)</t>
  </si>
  <si>
    <t>SAN JUAN ÑUMI</t>
  </si>
  <si>
    <t>SAN JUAN OZOLOTEPEC</t>
  </si>
  <si>
    <t>SAN JUAN PETLAPA</t>
  </si>
  <si>
    <t>SAN JUAN QUIAHIJE</t>
  </si>
  <si>
    <t>SAN JUAN QUIOTEPEC</t>
  </si>
  <si>
    <t>SAN JUAN SAYULTEPEC</t>
  </si>
  <si>
    <t>SAN JUAN TABAA</t>
  </si>
  <si>
    <t>SAN JUAN TAMAZOLA</t>
  </si>
  <si>
    <t>SAN JUAN TEITA</t>
  </si>
  <si>
    <t>SAN JUAN TEITIPAC</t>
  </si>
  <si>
    <t>SAN JUAN TEPEUXILA</t>
  </si>
  <si>
    <t>SAN JUAN TEPOSCOLULA</t>
  </si>
  <si>
    <t>SAN JUAN YAEE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</si>
  <si>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</si>
  <si>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</si>
  <si>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</si>
  <si>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</si>
  <si>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</si>
  <si>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</si>
  <si>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TEXMELUCAN</t>
  </si>
  <si>
    <t>SAN LORENZO VICTORIA</t>
  </si>
  <si>
    <t>SAN LUCAS CAMOTLAN</t>
  </si>
  <si>
    <t>SAN LUCAS OJITLAN</t>
  </si>
  <si>
    <t>SAN LUCAS QUIAVINI</t>
  </si>
  <si>
    <t>SAN LUCAS ZOQUIAPAM</t>
  </si>
  <si>
    <t>SAN LUIS AMATLAN</t>
  </si>
  <si>
    <t>SAN MARCIAL OZOLOTEPEC</t>
  </si>
  <si>
    <t>SAN MARCOS ARTEAGA</t>
  </si>
  <si>
    <t>SAN MARTIN DE LOS CANSECOS</t>
  </si>
  <si>
    <t>SAN MARTIN HUAMELULPAM</t>
  </si>
  <si>
    <t>SAN MARTIN ITUNYOSO</t>
  </si>
  <si>
    <t>SAN MARTIN LACHILA</t>
  </si>
  <si>
    <t>SAN MARTIN PERAS</t>
  </si>
  <si>
    <t>SAN MARTIN TILCAJETE</t>
  </si>
  <si>
    <t>SAN MARTIN TOXPALAN</t>
  </si>
  <si>
    <t>SAN MARTIN ZACATEPEC</t>
  </si>
  <si>
    <t>SAN MATEO CAJONOS</t>
  </si>
  <si>
    <t>CAPULALPAM DE MENDEZ</t>
  </si>
  <si>
    <t>SAN MATEO DEL MAR</t>
  </si>
  <si>
    <t>SAN MATEO YOLOXOCHITLAN</t>
  </si>
  <si>
    <t>SAN MATEO ETLATONGO</t>
  </si>
  <si>
    <t>SAN MATEO NEJAPAM</t>
  </si>
  <si>
    <t>SAN MATEO PEÑASCO</t>
  </si>
  <si>
    <t>SAN MATEO PIÑAS</t>
  </si>
  <si>
    <t>SAN MATEO RIO HONDO</t>
  </si>
  <si>
    <t>SAN MATEO SINDIHUI</t>
  </si>
  <si>
    <t>SAN MATEO TLAPILTEPEC</t>
  </si>
  <si>
    <t>SAN MELCHOR BETAZA</t>
  </si>
  <si>
    <t>SAN MIGUEL ACHIUTLA</t>
  </si>
  <si>
    <t>SAN MIGUEL AHUEHUETITLAN</t>
  </si>
  <si>
    <t>SAN MIGUEL ALOAPAM</t>
  </si>
  <si>
    <t>SAN MIGUEL AMATITLAN</t>
  </si>
  <si>
    <t>SAN MIGUEL AMATLAN</t>
  </si>
  <si>
    <t>SAN MIGUEL COATLAN</t>
  </si>
  <si>
    <t>SAN MIGUEL CHICAHUA</t>
  </si>
  <si>
    <t>SAN MIGUEL CHIMALAPA</t>
  </si>
  <si>
    <t>SAN MIGUEL DEL PUERTO</t>
  </si>
  <si>
    <t>SAN MIGUEL DEL RIO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</si>
  <si>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</si>
  <si>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</si>
  <si>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</si>
  <si>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</si>
  <si>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</si>
  <si>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</si>
  <si>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</si>
  <si>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</si>
  <si>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</si>
  <si>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VILLA SOLA DE VEGA</t>
  </si>
  <si>
    <t>SAN MIGUEL SOYALTEPEC</t>
  </si>
  <si>
    <t>SAN MIGUEL SUCHIXTEPEC</t>
  </si>
  <si>
    <t>VILLA TALEA DE CASTRO</t>
  </si>
  <si>
    <t>SAN MIGUEL TECOMATLAN</t>
  </si>
  <si>
    <t>SAN MIGUEL TENANGO</t>
  </si>
  <si>
    <t>SAN MIGUEL TEQUIXTEPEC</t>
  </si>
  <si>
    <t>SAN MIGUEL TILQUIAPAM</t>
  </si>
  <si>
    <t>SAN MIGUEL TLACAMAMA</t>
  </si>
  <si>
    <t>SAN MIGUEL TLACOTEPEC</t>
  </si>
  <si>
    <t>SAN MIGUEL TULANCINGO</t>
  </si>
  <si>
    <t>SAN MIGUEL YOTAO</t>
  </si>
  <si>
    <t>SAN NICOLAS</t>
  </si>
  <si>
    <t>SAN NICOLAS HIDALGO</t>
  </si>
  <si>
    <t>SAN PABLO COATLAN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</si>
  <si>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</si>
  <si>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</si>
  <si>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</si>
  <si>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</si>
  <si>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</si>
  <si>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</si>
  <si>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</si>
  <si>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</si>
  <si>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</si>
  <si>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APOSTOL</t>
  </si>
  <si>
    <t>SAN PEDRO ATOYAC</t>
  </si>
  <si>
    <t>SAN PEDRO CAJONOS</t>
  </si>
  <si>
    <t>SAN PEDRO COXCALTEPEC CANTAROS</t>
  </si>
  <si>
    <t>SAN PEDRO COMITANCILLO</t>
  </si>
  <si>
    <t>SAN PEDRO EL ALTO</t>
  </si>
  <si>
    <t>SAN PEDRO HUAMELULA</t>
  </si>
  <si>
    <t>SAN PEDRO HUILOTEPEC</t>
  </si>
  <si>
    <t>SAN PEDRO IXCATLAN</t>
  </si>
  <si>
    <t>SAN PEDRO IXTLAHUACA</t>
  </si>
  <si>
    <t>SAN PEDRO JALTEPETONGO</t>
  </si>
  <si>
    <t>SAN PEDRO JICAYAN</t>
  </si>
  <si>
    <t>SAN PEDRO JOCOTIPAC</t>
  </si>
  <si>
    <t>SAN PEDRO JUCHATENGO</t>
  </si>
  <si>
    <t>SAN PEDRO MARTIR</t>
  </si>
  <si>
    <t>SAN PEDRO MARTIR QUIECHAPA</t>
  </si>
  <si>
    <t>SAN PEDRO MARTIR YUCUXACO</t>
  </si>
  <si>
    <t>SAN PEDRO MIXTEPEC (JUQUILA)</t>
  </si>
  <si>
    <t>SAN PEDRO MIXTEPEC (MIAHUATLAN)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</si>
  <si>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</si>
  <si>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</si>
  <si>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</si>
  <si>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</si>
  <si>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</si>
  <si>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</si>
  <si>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SOCHIAPAM</t>
  </si>
  <si>
    <t>SAN PEDRO TAPANATEPEC</t>
  </si>
  <si>
    <t>SAN PEDRO TAVICHE</t>
  </si>
  <si>
    <t>SAN PEDRO TEOZACOALCO</t>
  </si>
  <si>
    <t>SAN PEDRO TEUTILA</t>
  </si>
  <si>
    <t>SAN PEDRO TIDAA</t>
  </si>
  <si>
    <t>SAN PEDRO TOPILTEPEC</t>
  </si>
  <si>
    <t>SAN PEDRO TOTOLAPA</t>
  </si>
  <si>
    <t>VILLA DE TUTUTEPEC DE MELCHOR OCAMPO</t>
  </si>
  <si>
    <t>SAN PEDRO YANERI</t>
  </si>
  <si>
    <t>SAN PEDRO YOLOX</t>
  </si>
  <si>
    <t>SAN PEDRO Y SAN PABLO AYUTLA</t>
  </si>
  <si>
    <t>VILLA DE ETLA</t>
  </si>
  <si>
    <t>SAN PEDRO Y SAN PABLO TEPOSCOLULA</t>
  </si>
  <si>
    <t>SAN PEDRO Y SAN PABLO TEQUIXTEPEC</t>
  </si>
  <si>
    <t>SAN PEDRO YUCUNAMA</t>
  </si>
  <si>
    <t>SAN RAYMUNDO JALPAN</t>
  </si>
  <si>
    <t>SAN SEBASTIAN ABASOLO</t>
  </si>
  <si>
    <t>SAN SEBASTIAN COATLAN</t>
  </si>
  <si>
    <t>SAN SEBASTIAN IXCAPA</t>
  </si>
  <si>
    <t>SAN SEBASTIAN NICANANDUTA</t>
  </si>
  <si>
    <t>SAN SEBASTIAN RIO HONDO</t>
  </si>
  <si>
    <t>SAN SEBASTIAN TECOMAXTLAHUACA</t>
  </si>
  <si>
    <t>SAN SEBASTIAN TEITIPAC</t>
  </si>
  <si>
    <t>SAN SEBASTIAN TUTLA</t>
  </si>
  <si>
    <t>SAN SIMON ALMOLONGAS</t>
  </si>
  <si>
    <t>SAN SIMON ZAHUATLAN</t>
  </si>
  <si>
    <t>SANTA ANA</t>
  </si>
  <si>
    <t>SANTA ANA ATEIXTLAHUACA</t>
  </si>
  <si>
    <t>SANTA ANA CUAUHTEMOC</t>
  </si>
  <si>
    <t>SANTA ANA DEL VALLE</t>
  </si>
  <si>
    <t>SANTA ANA TAVELA</t>
  </si>
  <si>
    <t>SANTA ANA TLAPACOYAN</t>
  </si>
  <si>
    <t>SANTA ANA YARENI</t>
  </si>
  <si>
    <t>SANTA ANA ZEGACHE</t>
  </si>
  <si>
    <t>SANTA CATALINA QUIERI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</si>
  <si>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</si>
  <si>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</si>
  <si>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</si>
  <si>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</si>
  <si>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</si>
  <si>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MECHOACAN</t>
  </si>
  <si>
    <t>SANTA CATARINA MINAS</t>
  </si>
  <si>
    <t>SANTA CATARINA QUIANE</t>
  </si>
  <si>
    <t>SANTA CATARINA TAYATA</t>
  </si>
  <si>
    <t>SANTA CATARINA TICUA</t>
  </si>
  <si>
    <t>SANTA CATARINA YOSONOTU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</si>
  <si>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</si>
  <si>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</si>
  <si>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</si>
  <si>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</si>
  <si>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</si>
  <si>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</si>
  <si>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</si>
  <si>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</si>
  <si>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</si>
  <si>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</si>
  <si>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</si>
  <si>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</si>
  <si>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XOXOCOTLAN</t>
  </si>
  <si>
    <t>SANTA CRUZ ZENZONTEPEC</t>
  </si>
  <si>
    <t>SANTA GERTRUDIS</t>
  </si>
  <si>
    <t>SANTA INES DEL MONTE</t>
  </si>
  <si>
    <t>SANTA INES YATZECHE</t>
  </si>
  <si>
    <t>SANTA LUCIA DEL CAMINO</t>
  </si>
  <si>
    <t>SANTA LUCIA MIAHUATLAN</t>
  </si>
  <si>
    <t>SANTA LUCIA MONTE VERDE</t>
  </si>
  <si>
    <t>SANTA LUCIA OCOTLAN</t>
  </si>
  <si>
    <t>SANTA MARIA ALOTEPEC</t>
  </si>
  <si>
    <t>SANTA MARIA APAZCO</t>
  </si>
  <si>
    <t>SANTA MARIA LA ASUNCION</t>
  </si>
  <si>
    <t>HEROICA CIUDAD DE TLAXIACO</t>
  </si>
  <si>
    <t>AYOQUEZCO DE ALDAMA</t>
  </si>
  <si>
    <t>SANTA MARIA ATZOMPA</t>
  </si>
  <si>
    <t>SANTA MARIA CAMOTLAN</t>
  </si>
  <si>
    <t>SANTA MARIA COLOTEPEC</t>
  </si>
  <si>
    <t>SANTA MARIA CORTIJO</t>
  </si>
  <si>
    <t>SANTA MARIA COYOTEPEC</t>
  </si>
  <si>
    <t>SANTA MARIA CHACHOAPAM</t>
  </si>
  <si>
    <t>VILLA DE CHILAPA DE DIAZ</t>
  </si>
  <si>
    <t>SANTA MARIA CHILCHOTLA</t>
  </si>
  <si>
    <t>SANTA MARIA CHIMALAPA</t>
  </si>
  <si>
    <t>SANTA MARIA DEL ROSARIO</t>
  </si>
  <si>
    <t>SANTA MARIA DEL TULE</t>
  </si>
  <si>
    <t>SANTA MARIA ECATEPEC</t>
  </si>
  <si>
    <t>SANTA MARIA GUELACE</t>
  </si>
  <si>
    <t>SANTA MARIA GUIENAGATI</t>
  </si>
  <si>
    <t>SANTA MARIA HUATULCO</t>
  </si>
  <si>
    <t>SANTA MARIA HUAZOLOTITLAN</t>
  </si>
  <si>
    <t>SANTA MARIA IPALAPA</t>
  </si>
  <si>
    <t>SANTA MARIA IXCATLAN</t>
  </si>
  <si>
    <t>SANTA MARIA JACATEPEC</t>
  </si>
  <si>
    <t>SANTA MARIA JALAPA DEL MARQUES</t>
  </si>
  <si>
    <t>SANTA MARIA JALTIANGUIS</t>
  </si>
  <si>
    <t>SANTA MARIA LACHIXIO</t>
  </si>
  <si>
    <t>SANTA MARIA MIXTEQUILLA</t>
  </si>
  <si>
    <t>SANTA MARIA NATIVITAS</t>
  </si>
  <si>
    <t>SANTA MARIA NDUAYACO</t>
  </si>
  <si>
    <t>SANTA MARIA OZOLOTEPEC</t>
  </si>
  <si>
    <t>SANTA MARIA PAPALO</t>
  </si>
  <si>
    <t>SANTA MARIA PEÑOLES</t>
  </si>
  <si>
    <t>SANTA MARIA PETAPA</t>
  </si>
  <si>
    <t>SANTA MARIA QUIEGOLANI</t>
  </si>
  <si>
    <t>SANTA MARIA SOLA</t>
  </si>
  <si>
    <t>SANTA MARIA TATALTEPEC</t>
  </si>
  <si>
    <t>SANTA MARIA TECOMAVACA</t>
  </si>
  <si>
    <t>SANTA MARIA TEMAXCALAPA</t>
  </si>
  <si>
    <t>SANTA MARIA TEMAXCALTEPEC</t>
  </si>
  <si>
    <t>SANTA MARIA TEOPOXCO</t>
  </si>
  <si>
    <t>SANTA MARIA TEPANTLALI</t>
  </si>
  <si>
    <t>SANTA MARIA TEXCATITLAN</t>
  </si>
  <si>
    <t>SANTA MARIA TLAHUITOLTEPEC</t>
  </si>
  <si>
    <t>SANTA MARIA TLALIXTAC</t>
  </si>
  <si>
    <t>SANTA MARIA TONAMECA</t>
  </si>
  <si>
    <t>SANTA MARIA TOTOLAPILLA</t>
  </si>
  <si>
    <t>SANTA MARIA XADANI</t>
  </si>
  <si>
    <t>SANTA MARIA YALINA</t>
  </si>
  <si>
    <t>SANTA MARIA YAVESIA</t>
  </si>
  <si>
    <t>SANTA MARIA YOLOTEPEC</t>
  </si>
  <si>
    <t>SANTA MARIA YOSOYUA</t>
  </si>
  <si>
    <t>SANTA MARIA YUCUHITI</t>
  </si>
  <si>
    <t>SANTA MARIA ZACATEPEC</t>
  </si>
  <si>
    <t>SANTA MARIA ZANIZA</t>
  </si>
  <si>
    <t>SANTA MARIA ZOQUITLAN</t>
  </si>
  <si>
    <t>SANTIAGO AMOLTEPEC</t>
  </si>
  <si>
    <t>SANTIAGO APOALA</t>
  </si>
  <si>
    <t>SANTIAGO APOSTOL</t>
  </si>
  <si>
    <t>SANTIAGO ASTATA</t>
  </si>
  <si>
    <t>SANTIAGO ATITLAN</t>
  </si>
  <si>
    <t>SANTIAGO AYUQUILILLA</t>
  </si>
  <si>
    <t>SANTIAGO CACALOXTEPEC</t>
  </si>
  <si>
    <t>SANTIAGO CAMOTLAN</t>
  </si>
  <si>
    <t>SANTIAGO COMALTEPEC</t>
  </si>
  <si>
    <t>SANTIAGO CHAZUMBA</t>
  </si>
  <si>
    <t>SANTIAGO CHOAPAM</t>
  </si>
  <si>
    <t>SANTIAGO DEL RIO</t>
  </si>
  <si>
    <t>SANTIAGO HUAJOLOTITLAN</t>
  </si>
  <si>
    <t>SANTIAGO HUAUCLILLA</t>
  </si>
  <si>
    <t>SANTIAGO IHUITLAN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</si>
  <si>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</si>
  <si>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</si>
  <si>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</si>
  <si>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</si>
  <si>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</si>
  <si>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</si>
  <si>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</si>
  <si>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</si>
  <si>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</si>
  <si>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</si>
  <si>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MATATLAN</t>
  </si>
  <si>
    <t>SANTIAGO MILTEPEC</t>
  </si>
  <si>
    <t>SANTIAGO MINAS</t>
  </si>
  <si>
    <t>SANTIAGO NACALTEPEC</t>
  </si>
  <si>
    <t>SANTIAGO NEJAPILLA</t>
  </si>
  <si>
    <t>SANTIAGO NUNDICHE</t>
  </si>
  <si>
    <t>SANTIAGO NUYOO</t>
  </si>
  <si>
    <t>SANTIAGO PINOTEPA NACIONAL</t>
  </si>
  <si>
    <t>SANTIAGO SUCHILQUITONGO</t>
  </si>
  <si>
    <t>SANTIAGO TAMAZOLA</t>
  </si>
  <si>
    <t>SANTIAGO TAPEXTLA</t>
  </si>
  <si>
    <t>VILLA TEJUPAM DE LA UNION</t>
  </si>
  <si>
    <t>SANTIAGO TENANGO</t>
  </si>
  <si>
    <t>SANTIAGO TEPETLAPA</t>
  </si>
  <si>
    <t>SANTIAGO TETEPEC</t>
  </si>
  <si>
    <t>SANTIAGO TEXCALCINGO</t>
  </si>
  <si>
    <t>SANTIAGO TEXTITLAN</t>
  </si>
  <si>
    <t>SANTIAGO TILANTONGO</t>
  </si>
  <si>
    <t>SANTIAGO TILLO</t>
  </si>
  <si>
    <t>SANTIAGO TLAZOYALTEPEC</t>
  </si>
  <si>
    <t>SANTIAGO XANICA</t>
  </si>
  <si>
    <t>SANTIAGO XIACUI</t>
  </si>
  <si>
    <t>SANTIAGO YAITEPEC</t>
  </si>
  <si>
    <t>SANTIAGO YAVEO</t>
  </si>
  <si>
    <t>SANTIAGO YOLOMECATL</t>
  </si>
  <si>
    <t>SANTIAGO YOSONDUA</t>
  </si>
  <si>
    <t>SANTIAGO YUCUYACHI</t>
  </si>
  <si>
    <t>SANTIAGO ZACATEPEC</t>
  </si>
  <si>
    <t>SANTIAGO ZOOCHILA</t>
  </si>
  <si>
    <t>NUEVO ZOQUIAPAM</t>
  </si>
  <si>
    <t>SANTO DOMINGO INGENIO</t>
  </si>
  <si>
    <t>SANTO DOMINGO ALBARRADAS</t>
  </si>
  <si>
    <t>SANTO DOMINGO ARMENTA</t>
  </si>
  <si>
    <t>SANTO DOMINGO CHIHUITAN</t>
  </si>
  <si>
    <t>SANTO DOMINGO DE MORELOS</t>
  </si>
  <si>
    <t>SANTO DOMINGO IXCATLAN</t>
  </si>
  <si>
    <t>SANTO DOMINGO NUXAA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</si>
  <si>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</si>
  <si>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</si>
  <si>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</si>
  <si>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</si>
  <si>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</si>
  <si>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</si>
  <si>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TLATAYAPAM</t>
  </si>
  <si>
    <t>SANTO DOMINGO TOMALTEPEC</t>
  </si>
  <si>
    <t>SANTO DOMINGO TONALA</t>
  </si>
  <si>
    <t>SANTO DOMINGO TONALTEPEC</t>
  </si>
  <si>
    <t>SANTO DOMINGO XAGACIA</t>
  </si>
  <si>
    <t>SANTO DOMINGO YANHUITLAN</t>
  </si>
  <si>
    <t>SANTO DOMINGO YODOHINO</t>
  </si>
  <si>
    <t>SANTO DOMINGO ZANATEPEC</t>
  </si>
  <si>
    <t>SANTOS REYES NOPALA</t>
  </si>
  <si>
    <t>SANTOS REYES PAPALO</t>
  </si>
  <si>
    <t>SANTOS REYES TEPEJILLO</t>
  </si>
  <si>
    <t>SANTOS REYES YUCUNA</t>
  </si>
  <si>
    <t>SANTO TOMAS JALIEZA</t>
  </si>
  <si>
    <t>SANTO TOMAS MAZALTEPEC</t>
  </si>
  <si>
    <t>SANTO TOMAS OCOTEPEC</t>
  </si>
  <si>
    <t>SANTO TOMAS TAMAZULAPAM</t>
  </si>
  <si>
    <t>SAN VICENTE COATLAN</t>
  </si>
  <si>
    <t>SAN VICENTE LACHIXIO</t>
  </si>
  <si>
    <t>SAN VICENTE NUÑU</t>
  </si>
  <si>
    <t>SILACAYOAPAM</t>
  </si>
  <si>
    <t>SITIO DE XITLAPEHUA</t>
  </si>
  <si>
    <t>SOLEDAD ETLA</t>
  </si>
  <si>
    <t>VILLA DE TAMAZULAPAM DEL PROGRESO</t>
  </si>
  <si>
    <t>TANETZE DE ZARAGOZA</t>
  </si>
  <si>
    <t>TANICHE</t>
  </si>
  <si>
    <t>TATALTEPEC DE VALDEZ</t>
  </si>
  <si>
    <t>TEOCOCUILCO DE MARCOS PEREZ</t>
  </si>
  <si>
    <t>TEOTITLAN DE FLORES MAGON</t>
  </si>
  <si>
    <t>TEOTITLAN DEL VALLE</t>
  </si>
  <si>
    <t>TEOTONGO</t>
  </si>
  <si>
    <t>TEPELMEME VILLA DE MORELOS</t>
  </si>
  <si>
    <t>TEOZOATLAN DE SEGURA Y LUNA</t>
  </si>
  <si>
    <t>SAN JERONIMO TLACOCHAHUAYA</t>
  </si>
  <si>
    <t>TLACOLULA DE MATAMOROS</t>
  </si>
  <si>
    <t>TLACOTEPEC PLUMAS</t>
  </si>
  <si>
    <t>TLALIXTAC DE CABRERA</t>
  </si>
  <si>
    <t>TOTONTEPEC VILLA DE MORELOS</t>
  </si>
  <si>
    <t>TRINIDAD DE ZAACHILA</t>
  </si>
  <si>
    <t>LA TRINIDAD VISTA HERMOSA</t>
  </si>
  <si>
    <t>UNION HIDALGO</t>
  </si>
  <si>
    <t>VALERIO TRUJANO</t>
  </si>
  <si>
    <t>SAN JUAN BAUTISTA VALLE NACIONAL</t>
  </si>
  <si>
    <t>VILLA DIAZ ORDAZ</t>
  </si>
  <si>
    <t>YAXE</t>
  </si>
  <si>
    <t>MAGDALENA YODOCONO DE PORFIRIO DIAZ</t>
  </si>
  <si>
    <t>YOGANA</t>
  </si>
  <si>
    <t>YUTANDUCHI DE GUERRERO</t>
  </si>
  <si>
    <t>VILLA DE ZAACHILA</t>
  </si>
  <si>
    <t>SAN MATEO YUCUTINDO</t>
  </si>
  <si>
    <t>ZAPOTITLAN  LAGUNAS</t>
  </si>
  <si>
    <t>ZAPOTITLAN PALMAS</t>
  </si>
  <si>
    <t>SANTA INES DE ZARAGOZA</t>
  </si>
  <si>
    <t>ZIMATLAN DE ALVAREZ</t>
  </si>
  <si>
    <t>NOTA: LAS SUMATORIAS DE CADA CONCEPTO PUEDE NO COINCIDIR POR EL REDONDEO</t>
  </si>
  <si>
    <t>En cumplimiento a lo dispuesto en el artículo 11 párrafo último de la Ley de Coordinación Fiscal para el Estado de Oaxaca y numeral 5 fracción II, inciso b del Acuerdo por el que se expide los lineamientos para la publicación de la información a que se refiere el articulo 6o. de la Ley de Coordinación Fiscal</t>
  </si>
  <si>
    <t>TOTAL AJUSTE</t>
  </si>
  <si>
    <t>TOTAL PAGADO</t>
  </si>
  <si>
    <t>AJUSTE DEFINITIVO FGP 2023</t>
  </si>
  <si>
    <t>TOTAL AJUSTE DEFINITIVO 2023</t>
  </si>
  <si>
    <t>I. Importe de las Participaciones pagadas a los Municipios del Estado de Oaxaca correspondiente al mes de MAYO 2024.</t>
  </si>
  <si>
    <t>AJUSTE DEFINITIVO FOFIR 2023</t>
  </si>
  <si>
    <t>AJUSTE DEFINITIVO FFM 2023</t>
  </si>
  <si>
    <t>MAYO ORDINARIO</t>
  </si>
  <si>
    <t>I. Importe de las participaciones pagadas a los municipios del Estado de Oaxaca correspondiente al AJUSTE DEFINITIVO 2023 DEL, FONDO GENERAL DE PARTICIPACIONES, FONDO DE FISCALIZACION Y RECAUDACION Y DEL FONDO DE FOMENTO MUNICIPAL.</t>
  </si>
  <si>
    <t>I. Importe total de las Participaciones pagadas a los Municipios del Estado de Oaxaca correspondiente al mes de MAYO 2024, incluyen los importes del AJUSTE DEFINITIVO 2023  FONDO GENERAL DE PARTICIPACIONES, FONDO DE FISCALIZACION Y RECAUDACION Y DEL FONDO DE FOMENTO MUNICIPAL.</t>
  </si>
  <si>
    <t>I. Importe de las Participaciones pagadas a los Municipios del Estado de Oaxaca correspondiente al mes de MAYO 2024, incluye el  AJUSTE DEFINITIVO 2023 DEL, FONDO GENERAL DE PARTICIPACIONES, FONDO DE FISCALIZACION Y RECAUDACION Y DEL FONDO DE FOMENTO MUNICIPAL.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</si>
</sst>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  <numFmt numFmtId="166" formatCode="_-[$€-2]* #,##0.00_-;\-[$€-2]* #,##0.00_-;_-[$€-2]* &quot;-&quot;??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8"/>
      <color theme="1"/>
      <name val="Arial"/>
      <family val="2"/>
    </font>
    <font>
      <sz val="11"/>
      <name val="Calibri"/>
      <family val="2"/>
    </font>
    <font>
      <b/>
      <sz val="10"/>
      <name val="Arial Narrow"/>
      <family val="2"/>
    </font>
    <font>
      <b/>
      <sz val="8"/>
      <color theme="1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name val="Calibri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0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164" fontId="21" fillId="0" borderId="0"/>
    <xf numFmtId="0" fontId="21" fillId="0" borderId="0"/>
    <xf numFmtId="0" fontId="25" fillId="0" borderId="0"/>
    <xf numFmtId="166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0" fontId="29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30" fillId="0" borderId="0"/>
    <xf numFmtId="44" fontId="30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2" fillId="0" borderId="0"/>
    <xf numFmtId="44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</cellStyleXfs>
  <cellXfs count="38">
    <xf numFmtId="0" fontId="0" fillId="0" borderId="0" xfId="0"/>
    <xf numFmtId="0" fontId="20" fillId="0" borderId="10" xfId="43" applyFont="1" applyBorder="1"/>
    <xf numFmtId="1" fontId="22" fillId="0" borderId="11" xfId="44" applyNumberFormat="1" applyFont="1" applyBorder="1" applyAlignment="1">
      <alignment horizontal="center" vertical="center"/>
    </xf>
    <xf numFmtId="44" fontId="24" fillId="0" borderId="13" xfId="0" applyNumberFormat="1" applyFont="1" applyBorder="1"/>
    <xf numFmtId="1" fontId="22" fillId="0" borderId="14" xfId="44" applyNumberFormat="1" applyFont="1" applyBorder="1" applyAlignment="1">
      <alignment horizontal="center" vertical="center"/>
    </xf>
    <xf numFmtId="1" fontId="22" fillId="0" borderId="13" xfId="44" applyNumberFormat="1" applyFont="1" applyBorder="1" applyAlignment="1">
      <alignment horizontal="center" vertical="center"/>
    </xf>
    <xf numFmtId="1" fontId="22" fillId="0" borderId="13" xfId="44" applyNumberFormat="1" applyFont="1" applyBorder="1" applyAlignment="1">
      <alignment horizontal="center"/>
    </xf>
    <xf numFmtId="165" fontId="23" fillId="0" borderId="0" xfId="43" applyNumberFormat="1" applyFont="1"/>
    <xf numFmtId="0" fontId="0" fillId="0" borderId="0" xfId="0" applyAlignment="1">
      <alignment vertical="center"/>
    </xf>
    <xf numFmtId="44" fontId="24" fillId="0" borderId="13" xfId="0" applyNumberFormat="1" applyFont="1" applyBorder="1" applyAlignment="1">
      <alignment horizontal="right"/>
    </xf>
    <xf numFmtId="44" fontId="27" fillId="0" borderId="13" xfId="0" applyNumberFormat="1" applyFont="1" applyBorder="1" applyAlignment="1">
      <alignment horizontal="right"/>
    </xf>
    <xf numFmtId="44" fontId="0" fillId="0" borderId="0" xfId="1" applyFont="1"/>
    <xf numFmtId="1" fontId="22" fillId="0" borderId="13" xfId="44" applyNumberFormat="1" applyFont="1" applyBorder="1" applyAlignment="1">
      <alignment horizontal="left" vertical="center"/>
    </xf>
    <xf numFmtId="44" fontId="31" fillId="0" borderId="13" xfId="0" applyNumberFormat="1" applyFont="1" applyBorder="1"/>
    <xf numFmtId="1" fontId="22" fillId="0" borderId="15" xfId="44" applyNumberFormat="1" applyFont="1" applyBorder="1" applyAlignment="1">
      <alignment horizontal="left" vertical="center"/>
    </xf>
    <xf numFmtId="0" fontId="20" fillId="0" borderId="0" xfId="43" applyFont="1"/>
    <xf numFmtId="0" fontId="16" fillId="0" borderId="13" xfId="0" applyFont="1" applyBorder="1" applyAlignment="1">
      <alignment horizontal="center" vertical="center"/>
    </xf>
    <xf numFmtId="44" fontId="24" fillId="0" borderId="13" xfId="0" applyNumberFormat="1" applyFont="1" applyBorder="1" applyAlignment="1">
      <alignment horizontal="left"/>
    </xf>
    <xf numFmtId="44" fontId="16" fillId="0" borderId="13" xfId="0" applyNumberFormat="1" applyFont="1" applyBorder="1"/>
    <xf numFmtId="44" fontId="27" fillId="0" borderId="13" xfId="0" applyNumberFormat="1" applyFont="1" applyBorder="1"/>
    <xf numFmtId="0" fontId="0" fillId="0" borderId="13" xfId="0" applyBorder="1"/>
    <xf numFmtId="1" fontId="22" fillId="0" borderId="17" xfId="44" applyNumberFormat="1" applyFont="1" applyBorder="1" applyAlignment="1">
      <alignment horizontal="center" vertical="center"/>
    </xf>
    <xf numFmtId="1" fontId="22" fillId="0" borderId="17" xfId="44" applyNumberFormat="1" applyFont="1" applyBorder="1" applyAlignment="1">
      <alignment horizontal="left" vertical="center"/>
    </xf>
    <xf numFmtId="44" fontId="22" fillId="0" borderId="17" xfId="1" applyFont="1" applyFill="1" applyBorder="1" applyAlignment="1" applyProtection="1">
      <alignment horizontal="center" vertical="center"/>
    </xf>
    <xf numFmtId="44" fontId="26" fillId="0" borderId="13" xfId="1" applyFont="1" applyFill="1" applyBorder="1" applyAlignment="1">
      <alignment horizontal="left" vertical="center"/>
    </xf>
    <xf numFmtId="44" fontId="26" fillId="0" borderId="13" xfId="1" applyFont="1" applyFill="1" applyBorder="1" applyAlignment="1">
      <alignment horizontal="center" vertical="center" wrapText="1"/>
    </xf>
    <xf numFmtId="0" fontId="26" fillId="0" borderId="11" xfId="44" applyNumberFormat="1" applyFont="1" applyBorder="1" applyAlignment="1">
      <alignment horizontal="center" vertical="center" wrapText="1"/>
    </xf>
    <xf numFmtId="0" fontId="26" fillId="0" borderId="12" xfId="44" applyNumberFormat="1" applyFont="1" applyBorder="1" applyAlignment="1">
      <alignment horizontal="center" vertical="center" wrapText="1"/>
    </xf>
    <xf numFmtId="0" fontId="26" fillId="0" borderId="13" xfId="44" applyNumberFormat="1" applyFont="1" applyBorder="1" applyAlignment="1">
      <alignment horizontal="center" vertical="center" wrapText="1"/>
    </xf>
    <xf numFmtId="4" fontId="33" fillId="0" borderId="0" xfId="0" applyNumberFormat="1" applyFont="1" applyFill="1" applyBorder="1" applyAlignment="1"/>
    <xf numFmtId="44" fontId="0" fillId="0" borderId="0" xfId="0" applyNumberFormat="1"/>
    <xf numFmtId="0" fontId="18" fillId="0" borderId="0" xfId="0" applyFont="1" applyAlignment="1">
      <alignment horizontal="left" wrapText="1"/>
    </xf>
    <xf numFmtId="1" fontId="26" fillId="0" borderId="12" xfId="44" applyNumberFormat="1" applyFont="1" applyBorder="1" applyAlignment="1">
      <alignment horizontal="center" vertical="center" wrapText="1"/>
    </xf>
    <xf numFmtId="1" fontId="26" fillId="0" borderId="16" xfId="44" applyNumberFormat="1" applyFont="1" applyBorder="1" applyAlignment="1">
      <alignment horizontal="center" vertical="center" wrapText="1"/>
    </xf>
    <xf numFmtId="0" fontId="20" fillId="0" borderId="0" xfId="43" applyFont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6" fillId="0" borderId="13" xfId="0" applyFont="1" applyBorder="1" applyAlignment="1">
      <alignment horizontal="center"/>
    </xf>
  </cellXfs>
  <cellStyles count="70">
    <cellStyle name="=C:\WINNT\SYSTEM32\COMMAND.COM" xfId="44" xr:uid="{00000000-0005-0000-0000-000000000000}"/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Euro" xfId="47" xr:uid="{00000000-0005-0000-0000-000020000000}"/>
    <cellStyle name="Excel Built-in Normal" xfId="63" xr:uid="{C42E6DE3-BB22-4B93-8FF2-3C71F2AE2FB4}"/>
    <cellStyle name="Incorrecto" xfId="8" builtinId="27" customBuiltin="1"/>
    <cellStyle name="Millares 2" xfId="48" xr:uid="{00000000-0005-0000-0000-000022000000}"/>
    <cellStyle name="Millares 2 2" xfId="49" xr:uid="{00000000-0005-0000-0000-000023000000}"/>
    <cellStyle name="Millares 2 2 2" xfId="66" xr:uid="{2D29230E-DA3D-4174-A9AB-6FEEBB9CD414}"/>
    <cellStyle name="Millares 2 3" xfId="65" xr:uid="{C6C0A5B5-93EA-4054-A4C2-DBE8EE5D3035}"/>
    <cellStyle name="Millares 3" xfId="60" xr:uid="{00000000-0005-0000-0000-000024000000}"/>
    <cellStyle name="Millares 4" xfId="62" xr:uid="{48666B4D-FA73-4295-B34F-B6148B515538}"/>
    <cellStyle name="Moneda" xfId="1" builtinId="4"/>
    <cellStyle name="Moneda 2" xfId="50" xr:uid="{00000000-0005-0000-0000-000026000000}"/>
    <cellStyle name="Moneda 2 2" xfId="58" xr:uid="{00000000-0005-0000-0000-000027000000}"/>
    <cellStyle name="Moneda 2 2 2" xfId="68" xr:uid="{CA676F07-DA9D-4D21-AB18-8AD3B5A02659}"/>
    <cellStyle name="Moneda 2 3" xfId="59" xr:uid="{00000000-0005-0000-0000-000028000000}"/>
    <cellStyle name="Moneda 2 3 2" xfId="69" xr:uid="{6FAF06B8-5C48-431A-A2FE-07DA6D782542}"/>
    <cellStyle name="Moneda 2 4" xfId="67" xr:uid="{BCD89D63-FF74-43A2-9974-9D8C6AFBA98C}"/>
    <cellStyle name="Moneda 3" xfId="61" xr:uid="{00000000-0005-0000-0000-000029000000}"/>
    <cellStyle name="Moneda 4" xfId="64" xr:uid="{80F7D97E-369B-4334-ACA0-3FEF6481CA3B}"/>
    <cellStyle name="Neutral" xfId="9" builtinId="28" customBuiltin="1"/>
    <cellStyle name="Normal" xfId="0" builtinId="0"/>
    <cellStyle name="Normal 2" xfId="51" xr:uid="{00000000-0005-0000-0000-00002C000000}"/>
    <cellStyle name="Normal 2 2" xfId="52" xr:uid="{00000000-0005-0000-0000-00002D000000}"/>
    <cellStyle name="Normal 2 2 2" xfId="56" xr:uid="{00000000-0005-0000-0000-00002E000000}"/>
    <cellStyle name="Normal 3" xfId="43" xr:uid="{00000000-0005-0000-0000-00002F000000}"/>
    <cellStyle name="Normal 3 2" xfId="45" xr:uid="{00000000-0005-0000-0000-000030000000}"/>
    <cellStyle name="Normal 3 3" xfId="46" xr:uid="{00000000-0005-0000-0000-000031000000}"/>
    <cellStyle name="Normal 3 4" xfId="53" xr:uid="{00000000-0005-0000-0000-000032000000}"/>
    <cellStyle name="Normal 4" xfId="55" xr:uid="{00000000-0005-0000-0000-000033000000}"/>
    <cellStyle name="Normal 5" xfId="57" xr:uid="{00000000-0005-0000-0000-000034000000}"/>
    <cellStyle name="Normal 5 2" xfId="54" xr:uid="{00000000-0005-0000-0000-000035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3F610-F2BD-4DBB-A18B-016C497B1A6C}">
  <dimension ref="A1:P576"/>
  <sheetViews>
    <sheetView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10" sqref="A10"/>
    </sheetView>
  </sheetViews>
  <sheetFormatPr baseColWidth="10" defaultColWidth="11.42578125" defaultRowHeight="15" x14ac:dyDescent="0.25"/>
  <cols>
    <col min="2" max="2" width="34.42578125" bestFit="1" customWidth="1"/>
    <col min="3" max="3" width="18.5703125" bestFit="1" customWidth="1"/>
    <col min="4" max="4" width="20.140625" customWidth="1"/>
    <col min="5" max="5" width="15.85546875" customWidth="1"/>
    <col min="6" max="6" width="16.85546875" bestFit="1" customWidth="1"/>
    <col min="7" max="7" width="19.85546875" customWidth="1"/>
    <col min="8" max="9" width="17.7109375" customWidth="1"/>
    <col min="10" max="10" width="17" customWidth="1"/>
    <col min="11" max="11" width="17.7109375" customWidth="1"/>
    <col min="12" max="12" width="18.5703125" customWidth="1"/>
    <col min="13" max="13" width="17.5703125" customWidth="1"/>
    <col min="14" max="14" width="18.7109375" bestFit="1" customWidth="1"/>
    <col min="15" max="15" width="16.28515625" bestFit="1" customWidth="1"/>
    <col min="16" max="16" width="11.5703125" bestFit="1" customWidth="1"/>
  </cols>
  <sheetData>
    <row r="1" spans="1:14" ht="51" customHeight="1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23.25" customHeight="1" thickBot="1" x14ac:dyDescent="0.3">
      <c r="A2" s="8" t="s">
        <v>597</v>
      </c>
      <c r="B2" s="8"/>
      <c r="C2" s="8"/>
      <c r="D2" s="8"/>
      <c r="E2" s="8"/>
      <c r="F2" s="8"/>
      <c r="G2" s="8"/>
      <c r="H2" s="1"/>
      <c r="I2" s="1"/>
      <c r="J2" s="1"/>
      <c r="K2" s="1"/>
      <c r="L2" s="15"/>
    </row>
    <row r="3" spans="1:14" ht="85.5" customHeight="1" thickBot="1" x14ac:dyDescent="0.3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7" t="s">
        <v>7</v>
      </c>
      <c r="H3" s="27" t="s">
        <v>8</v>
      </c>
      <c r="I3" s="27" t="s">
        <v>9</v>
      </c>
      <c r="J3" s="27" t="s">
        <v>10</v>
      </c>
      <c r="K3" s="27" t="s">
        <v>11</v>
      </c>
      <c r="L3" s="27" t="s">
        <v>12</v>
      </c>
      <c r="M3" s="27" t="s">
        <v>13</v>
      </c>
      <c r="N3" s="27" t="s">
        <v>14</v>
      </c>
    </row>
    <row r="4" spans="1:14" ht="15.75" thickBot="1" x14ac:dyDescent="0.3">
      <c r="A4" s="2">
        <v>1</v>
      </c>
      <c r="B4" s="17" t="s">
        <v>15</v>
      </c>
      <c r="C4" s="9">
        <f>'MAYO ORD'!C4+'AJUSTE DEFINITIVO 2023'!C4</f>
        <v>147382.84000000003</v>
      </c>
      <c r="D4" s="9">
        <f>'MAYO ORD'!D4+'AJUSTE DEFINITIVO 2023'!E4</f>
        <v>53141.599999999999</v>
      </c>
      <c r="E4" s="9">
        <f>+'MAYO ORD'!E4</f>
        <v>2062.23</v>
      </c>
      <c r="F4" s="9">
        <f>'MAYO ORD'!F4+'AJUSTE DEFINITIVO 2023'!D4</f>
        <v>6527.66</v>
      </c>
      <c r="G4" s="9">
        <f>+'MAYO ORD'!G4</f>
        <v>2235.8000000000002</v>
      </c>
      <c r="H4" s="9">
        <f>+'MAYO ORD'!H4</f>
        <v>846.48</v>
      </c>
      <c r="I4" s="9">
        <f>+'MAYO ORD'!I4</f>
        <v>1682.97</v>
      </c>
      <c r="J4" s="9">
        <f>+'MAYO ORD'!J4</f>
        <v>418.93</v>
      </c>
      <c r="K4" s="9">
        <f>+'MAYO ORD'!K4</f>
        <v>18.77</v>
      </c>
      <c r="L4" s="9">
        <f>+'MAYO ORD'!L4</f>
        <v>0</v>
      </c>
      <c r="M4" s="9">
        <f>+'MAYO ORD'!M4</f>
        <v>0</v>
      </c>
      <c r="N4" s="3">
        <f t="shared" ref="N4:N67" si="0">SUM(C4:M4)</f>
        <v>214317.28000000003</v>
      </c>
    </row>
    <row r="5" spans="1:14" x14ac:dyDescent="0.25">
      <c r="A5" s="4">
        <v>2</v>
      </c>
      <c r="B5" s="17" t="s">
        <v>16</v>
      </c>
      <c r="C5" s="9">
        <f>'MAYO ORD'!C5+'AJUSTE DEFINITIVO 2023'!C5</f>
        <v>3867553</v>
      </c>
      <c r="D5" s="9">
        <f>'MAYO ORD'!D5+'AJUSTE DEFINITIVO 2023'!E5</f>
        <v>1687164.28</v>
      </c>
      <c r="E5" s="9">
        <f>+'MAYO ORD'!E5</f>
        <v>33708.99</v>
      </c>
      <c r="F5" s="9">
        <f>'MAYO ORD'!F5+'AJUSTE DEFINITIVO 2023'!D5</f>
        <v>108612.72</v>
      </c>
      <c r="G5" s="9">
        <f>+'MAYO ORD'!G5</f>
        <v>119458.76</v>
      </c>
      <c r="H5" s="9">
        <f>+'MAYO ORD'!H5</f>
        <v>28331.62</v>
      </c>
      <c r="I5" s="9">
        <f>+'MAYO ORD'!I5</f>
        <v>94749.17</v>
      </c>
      <c r="J5" s="9">
        <f>+'MAYO ORD'!J5</f>
        <v>5493.76</v>
      </c>
      <c r="K5" s="9">
        <f>+'MAYO ORD'!K5</f>
        <v>1119.49</v>
      </c>
      <c r="L5" s="9">
        <f>+'MAYO ORD'!L5</f>
        <v>0</v>
      </c>
      <c r="M5" s="9">
        <f>+'MAYO ORD'!M5</f>
        <v>35662.61</v>
      </c>
      <c r="N5" s="3">
        <f t="shared" si="0"/>
        <v>5981854.4000000004</v>
      </c>
    </row>
    <row r="6" spans="1:14" ht="15" customHeight="1" x14ac:dyDescent="0.25">
      <c r="A6" s="5">
        <v>3</v>
      </c>
      <c r="B6" s="17" t="s">
        <v>17</v>
      </c>
      <c r="C6" s="9">
        <f>'MAYO ORD'!C6+'AJUSTE DEFINITIVO 2023'!C6</f>
        <v>253192.06</v>
      </c>
      <c r="D6" s="9">
        <f>'MAYO ORD'!D6+'AJUSTE DEFINITIVO 2023'!E6</f>
        <v>49565.599999999999</v>
      </c>
      <c r="E6" s="9">
        <f>+'MAYO ORD'!E6</f>
        <v>2739.6499999999996</v>
      </c>
      <c r="F6" s="9">
        <f>'MAYO ORD'!F6+'AJUSTE DEFINITIVO 2023'!D6</f>
        <v>8704.0499999999993</v>
      </c>
      <c r="G6" s="9">
        <f>+'MAYO ORD'!G6</f>
        <v>6857.67</v>
      </c>
      <c r="H6" s="9">
        <f>+'MAYO ORD'!H6</f>
        <v>1710.34</v>
      </c>
      <c r="I6" s="9">
        <f>+'MAYO ORD'!I6</f>
        <v>5151.51</v>
      </c>
      <c r="J6" s="9">
        <f>+'MAYO ORD'!J6</f>
        <v>495.78</v>
      </c>
      <c r="K6" s="9">
        <f>+'MAYO ORD'!K6</f>
        <v>58.25</v>
      </c>
      <c r="L6" s="9">
        <f>+'MAYO ORD'!L6</f>
        <v>0</v>
      </c>
      <c r="M6" s="9">
        <f>+'MAYO ORD'!M6</f>
        <v>0</v>
      </c>
      <c r="N6" s="3">
        <f t="shared" si="0"/>
        <v>328474.91000000003</v>
      </c>
    </row>
    <row r="7" spans="1:14" ht="15" customHeight="1" x14ac:dyDescent="0.25">
      <c r="A7" s="5">
        <v>4</v>
      </c>
      <c r="B7" s="17" t="s">
        <v>18</v>
      </c>
      <c r="C7" s="9">
        <f>'MAYO ORD'!C7+'AJUSTE DEFINITIVO 2023'!C7</f>
        <v>136268.79</v>
      </c>
      <c r="D7" s="9">
        <f>'MAYO ORD'!D7+'AJUSTE DEFINITIVO 2023'!E7</f>
        <v>61513.909999999996</v>
      </c>
      <c r="E7" s="9">
        <f>+'MAYO ORD'!E7</f>
        <v>1508.86</v>
      </c>
      <c r="F7" s="9">
        <f>'MAYO ORD'!F7+'AJUSTE DEFINITIVO 2023'!D7</f>
        <v>4789.49</v>
      </c>
      <c r="G7" s="9">
        <f>+'MAYO ORD'!G7</f>
        <v>2901.81</v>
      </c>
      <c r="H7" s="9">
        <f>+'MAYO ORD'!H7</f>
        <v>902.75</v>
      </c>
      <c r="I7" s="9">
        <f>+'MAYO ORD'!I7</f>
        <v>2406.13</v>
      </c>
      <c r="J7" s="9">
        <f>+'MAYO ORD'!J7</f>
        <v>304.19</v>
      </c>
      <c r="K7" s="9">
        <f>+'MAYO ORD'!K7</f>
        <v>29.58</v>
      </c>
      <c r="L7" s="9">
        <f>+'MAYO ORD'!L7</f>
        <v>5613</v>
      </c>
      <c r="M7" s="9">
        <f>+'MAYO ORD'!M7</f>
        <v>0</v>
      </c>
      <c r="N7" s="3">
        <f t="shared" si="0"/>
        <v>216238.50999999998</v>
      </c>
    </row>
    <row r="8" spans="1:14" ht="15" customHeight="1" x14ac:dyDescent="0.25">
      <c r="A8" s="5">
        <v>5</v>
      </c>
      <c r="B8" s="17" t="s">
        <v>19</v>
      </c>
      <c r="C8" s="9">
        <f>'MAYO ORD'!C8+'AJUSTE DEFINITIVO 2023'!C8</f>
        <v>2116206.96</v>
      </c>
      <c r="D8" s="9">
        <f>'MAYO ORD'!D8+'AJUSTE DEFINITIVO 2023'!E8</f>
        <v>594824.38</v>
      </c>
      <c r="E8" s="9">
        <f>+'MAYO ORD'!E8</f>
        <v>17842.969999999998</v>
      </c>
      <c r="F8" s="9">
        <f>'MAYO ORD'!F8+'AJUSTE DEFINITIVO 2023'!D8</f>
        <v>58799.53</v>
      </c>
      <c r="G8" s="9">
        <f>+'MAYO ORD'!G8</f>
        <v>39703.96</v>
      </c>
      <c r="H8" s="9">
        <f>+'MAYO ORD'!H8</f>
        <v>15272.56</v>
      </c>
      <c r="I8" s="9">
        <f>+'MAYO ORD'!I8</f>
        <v>40620.620000000003</v>
      </c>
      <c r="J8" s="9">
        <f>+'MAYO ORD'!J8</f>
        <v>2800.04</v>
      </c>
      <c r="K8" s="9">
        <f>+'MAYO ORD'!K8</f>
        <v>597.77</v>
      </c>
      <c r="L8" s="9">
        <f>+'MAYO ORD'!L8</f>
        <v>0</v>
      </c>
      <c r="M8" s="9">
        <f>+'MAYO ORD'!M8</f>
        <v>0</v>
      </c>
      <c r="N8" s="3">
        <f t="shared" si="0"/>
        <v>2886668.79</v>
      </c>
    </row>
    <row r="9" spans="1:14" ht="15" customHeight="1" x14ac:dyDescent="0.25">
      <c r="A9" s="5">
        <v>6</v>
      </c>
      <c r="B9" s="17" t="s">
        <v>20</v>
      </c>
      <c r="C9" s="9">
        <f>'MAYO ORD'!C9+'AJUSTE DEFINITIVO 2023'!C9</f>
        <v>2856500.68</v>
      </c>
      <c r="D9" s="9">
        <f>'MAYO ORD'!D9+'AJUSTE DEFINITIVO 2023'!E9</f>
        <v>1184610.9000000001</v>
      </c>
      <c r="E9" s="9">
        <f>+'MAYO ORD'!E9</f>
        <v>20123.09</v>
      </c>
      <c r="F9" s="9">
        <f>'MAYO ORD'!F9+'AJUSTE DEFINITIVO 2023'!D9</f>
        <v>66453.899999999994</v>
      </c>
      <c r="G9" s="9">
        <f>+'MAYO ORD'!G9</f>
        <v>53685.83</v>
      </c>
      <c r="H9" s="9">
        <f>+'MAYO ORD'!H9</f>
        <v>22073.119999999999</v>
      </c>
      <c r="I9" s="9">
        <f>+'MAYO ORD'!I9</f>
        <v>60266.239999999998</v>
      </c>
      <c r="J9" s="9">
        <f>+'MAYO ORD'!J9</f>
        <v>2789.55</v>
      </c>
      <c r="K9" s="9">
        <f>+'MAYO ORD'!K9</f>
        <v>949.42</v>
      </c>
      <c r="L9" s="9">
        <f>+'MAYO ORD'!L9</f>
        <v>159206</v>
      </c>
      <c r="M9" s="9">
        <f>+'MAYO ORD'!M9</f>
        <v>0</v>
      </c>
      <c r="N9" s="3">
        <f t="shared" si="0"/>
        <v>4426658.7299999995</v>
      </c>
    </row>
    <row r="10" spans="1:14" ht="15" customHeight="1" x14ac:dyDescent="0.25">
      <c r="A10" s="5">
        <v>7</v>
      </c>
      <c r="B10" s="17" t="s">
        <v>21</v>
      </c>
      <c r="C10" s="9">
        <f>'MAYO ORD'!C10+'AJUSTE DEFINITIVO 2023'!C10</f>
        <v>306997.7</v>
      </c>
      <c r="D10" s="9">
        <f>'MAYO ORD'!D10+'AJUSTE DEFINITIVO 2023'!E10</f>
        <v>124669.54000000001</v>
      </c>
      <c r="E10" s="9">
        <f>+'MAYO ORD'!E10</f>
        <v>3639.74</v>
      </c>
      <c r="F10" s="9">
        <f>'MAYO ORD'!F10+'AJUSTE DEFINITIVO 2023'!D10</f>
        <v>11673.4</v>
      </c>
      <c r="G10" s="9">
        <f>+'MAYO ORD'!G10</f>
        <v>6607.55</v>
      </c>
      <c r="H10" s="9">
        <f>+'MAYO ORD'!H10</f>
        <v>1927.74</v>
      </c>
      <c r="I10" s="9">
        <f>+'MAYO ORD'!I10</f>
        <v>4912.2</v>
      </c>
      <c r="J10" s="9">
        <f>+'MAYO ORD'!J10</f>
        <v>711.35</v>
      </c>
      <c r="K10" s="9">
        <f>+'MAYO ORD'!K10</f>
        <v>56.51</v>
      </c>
      <c r="L10" s="9">
        <f>+'MAYO ORD'!L10</f>
        <v>0</v>
      </c>
      <c r="M10" s="9">
        <f>+'MAYO ORD'!M10</f>
        <v>0</v>
      </c>
      <c r="N10" s="3">
        <f t="shared" si="0"/>
        <v>461195.73</v>
      </c>
    </row>
    <row r="11" spans="1:14" ht="15" customHeight="1" x14ac:dyDescent="0.25">
      <c r="A11" s="5">
        <v>8</v>
      </c>
      <c r="B11" s="17" t="s">
        <v>22</v>
      </c>
      <c r="C11" s="9">
        <f>'MAYO ORD'!C11+'AJUSTE DEFINITIVO 2023'!C11</f>
        <v>187155.41</v>
      </c>
      <c r="D11" s="9">
        <f>'MAYO ORD'!D11+'AJUSTE DEFINITIVO 2023'!E11</f>
        <v>75777.680000000008</v>
      </c>
      <c r="E11" s="9">
        <f>+'MAYO ORD'!E11</f>
        <v>1861.0800000000002</v>
      </c>
      <c r="F11" s="9">
        <f>'MAYO ORD'!F11+'AJUSTE DEFINITIVO 2023'!D11</f>
        <v>5945.54</v>
      </c>
      <c r="G11" s="9">
        <f>+'MAYO ORD'!G11</f>
        <v>1941.21</v>
      </c>
      <c r="H11" s="9">
        <f>+'MAYO ORD'!H11</f>
        <v>1313.72</v>
      </c>
      <c r="I11" s="9">
        <f>+'MAYO ORD'!I11</f>
        <v>2716.75</v>
      </c>
      <c r="J11" s="9">
        <f>+'MAYO ORD'!J11</f>
        <v>301.87</v>
      </c>
      <c r="K11" s="9">
        <f>+'MAYO ORD'!K11</f>
        <v>48.21</v>
      </c>
      <c r="L11" s="9">
        <f>+'MAYO ORD'!L11</f>
        <v>0</v>
      </c>
      <c r="M11" s="9">
        <f>+'MAYO ORD'!M11</f>
        <v>0</v>
      </c>
      <c r="N11" s="3">
        <f t="shared" si="0"/>
        <v>277061.47000000003</v>
      </c>
    </row>
    <row r="12" spans="1:14" ht="15" customHeight="1" x14ac:dyDescent="0.25">
      <c r="A12" s="5">
        <v>9</v>
      </c>
      <c r="B12" s="17" t="s">
        <v>23</v>
      </c>
      <c r="C12" s="9">
        <f>'MAYO ORD'!C12+'AJUSTE DEFINITIVO 2023'!C12</f>
        <v>568440.75</v>
      </c>
      <c r="D12" s="9">
        <f>'MAYO ORD'!D12+'AJUSTE DEFINITIVO 2023'!E12</f>
        <v>167022.62</v>
      </c>
      <c r="E12" s="9">
        <f>+'MAYO ORD'!E12</f>
        <v>5126</v>
      </c>
      <c r="F12" s="9">
        <f>'MAYO ORD'!F12+'AJUSTE DEFINITIVO 2023'!D12</f>
        <v>16837.259999999998</v>
      </c>
      <c r="G12" s="9">
        <f>+'MAYO ORD'!G12</f>
        <v>18196.53</v>
      </c>
      <c r="H12" s="9">
        <f>+'MAYO ORD'!H12</f>
        <v>3980.12</v>
      </c>
      <c r="I12" s="9">
        <f>+'MAYO ORD'!I12</f>
        <v>13511.29</v>
      </c>
      <c r="J12" s="9">
        <f>+'MAYO ORD'!J12</f>
        <v>952.81</v>
      </c>
      <c r="K12" s="9">
        <f>+'MAYO ORD'!K12</f>
        <v>147.69</v>
      </c>
      <c r="L12" s="9">
        <f>+'MAYO ORD'!L12</f>
        <v>0</v>
      </c>
      <c r="M12" s="9">
        <f>+'MAYO ORD'!M12</f>
        <v>0</v>
      </c>
      <c r="N12" s="3">
        <f t="shared" si="0"/>
        <v>794215.07000000007</v>
      </c>
    </row>
    <row r="13" spans="1:14" ht="15" customHeight="1" x14ac:dyDescent="0.25">
      <c r="A13" s="5">
        <v>10</v>
      </c>
      <c r="B13" s="17" t="s">
        <v>24</v>
      </c>
      <c r="C13" s="9">
        <f>'MAYO ORD'!C13+'AJUSTE DEFINITIVO 2023'!C13</f>
        <v>1656680.5499999998</v>
      </c>
      <c r="D13" s="9">
        <f>'MAYO ORD'!D13+'AJUSTE DEFINITIVO 2023'!E13</f>
        <v>650425.28999999992</v>
      </c>
      <c r="E13" s="9">
        <f>+'MAYO ORD'!E13</f>
        <v>12654.77</v>
      </c>
      <c r="F13" s="9">
        <f>'MAYO ORD'!F13+'AJUSTE DEFINITIVO 2023'!D13</f>
        <v>40048.28</v>
      </c>
      <c r="G13" s="9">
        <f>+'MAYO ORD'!G13</f>
        <v>34987.410000000003</v>
      </c>
      <c r="H13" s="9">
        <f>+'MAYO ORD'!H13</f>
        <v>13015.75</v>
      </c>
      <c r="I13" s="9">
        <f>+'MAYO ORD'!I13</f>
        <v>37284.32</v>
      </c>
      <c r="J13" s="9">
        <f>+'MAYO ORD'!J13</f>
        <v>1727.81</v>
      </c>
      <c r="K13" s="9">
        <f>+'MAYO ORD'!K13</f>
        <v>564</v>
      </c>
      <c r="L13" s="9">
        <f>+'MAYO ORD'!L13</f>
        <v>184899</v>
      </c>
      <c r="M13" s="9">
        <f>+'MAYO ORD'!M13</f>
        <v>0</v>
      </c>
      <c r="N13" s="3">
        <f t="shared" si="0"/>
        <v>2632287.1799999997</v>
      </c>
    </row>
    <row r="14" spans="1:14" ht="15" customHeight="1" x14ac:dyDescent="0.25">
      <c r="A14" s="5">
        <v>11</v>
      </c>
      <c r="B14" s="17" t="s">
        <v>25</v>
      </c>
      <c r="C14" s="9">
        <f>'MAYO ORD'!C14+'AJUSTE DEFINITIVO 2023'!C14</f>
        <v>155600.65</v>
      </c>
      <c r="D14" s="9">
        <f>'MAYO ORD'!D14+'AJUSTE DEFINITIVO 2023'!E14</f>
        <v>49166.94</v>
      </c>
      <c r="E14" s="9">
        <f>+'MAYO ORD'!E14</f>
        <v>1852.41</v>
      </c>
      <c r="F14" s="9">
        <f>'MAYO ORD'!F14+'AJUSTE DEFINITIVO 2023'!D14</f>
        <v>5855.21</v>
      </c>
      <c r="G14" s="9">
        <f>+'MAYO ORD'!G14</f>
        <v>3787</v>
      </c>
      <c r="H14" s="9">
        <f>+'MAYO ORD'!H14</f>
        <v>1004.77</v>
      </c>
      <c r="I14" s="9">
        <f>+'MAYO ORD'!I14</f>
        <v>2794.43</v>
      </c>
      <c r="J14" s="9">
        <f>+'MAYO ORD'!J14</f>
        <v>347.31</v>
      </c>
      <c r="K14" s="9">
        <f>+'MAYO ORD'!K14</f>
        <v>31.01</v>
      </c>
      <c r="L14" s="9">
        <f>+'MAYO ORD'!L14</f>
        <v>0</v>
      </c>
      <c r="M14" s="9">
        <f>+'MAYO ORD'!M14</f>
        <v>0</v>
      </c>
      <c r="N14" s="3">
        <f t="shared" si="0"/>
        <v>220439.72999999998</v>
      </c>
    </row>
    <row r="15" spans="1:14" ht="15" customHeight="1" x14ac:dyDescent="0.25">
      <c r="A15" s="5">
        <v>12</v>
      </c>
      <c r="B15" s="17" t="s">
        <v>26</v>
      </c>
      <c r="C15" s="9">
        <f>'MAYO ORD'!C15+'AJUSTE DEFINITIVO 2023'!C15</f>
        <v>867308.77999999991</v>
      </c>
      <c r="D15" s="9">
        <f>'MAYO ORD'!D15+'AJUSTE DEFINITIVO 2023'!E15</f>
        <v>282754.67</v>
      </c>
      <c r="E15" s="9">
        <f>+'MAYO ORD'!E15</f>
        <v>7712.58</v>
      </c>
      <c r="F15" s="9">
        <f>'MAYO ORD'!F15+'AJUSTE DEFINITIVO 2023'!D15</f>
        <v>24610.489999999998</v>
      </c>
      <c r="G15" s="9">
        <f>+'MAYO ORD'!G15</f>
        <v>30771.32</v>
      </c>
      <c r="H15" s="9">
        <f>+'MAYO ORD'!H15</f>
        <v>6384.28</v>
      </c>
      <c r="I15" s="9">
        <f>+'MAYO ORD'!I15</f>
        <v>22490.42</v>
      </c>
      <c r="J15" s="9">
        <f>+'MAYO ORD'!J15</f>
        <v>1236.44</v>
      </c>
      <c r="K15" s="9">
        <f>+'MAYO ORD'!K15</f>
        <v>252.96</v>
      </c>
      <c r="L15" s="9">
        <f>+'MAYO ORD'!L15</f>
        <v>0</v>
      </c>
      <c r="M15" s="9">
        <f>+'MAYO ORD'!M15</f>
        <v>0</v>
      </c>
      <c r="N15" s="3">
        <f t="shared" si="0"/>
        <v>1243521.94</v>
      </c>
    </row>
    <row r="16" spans="1:14" x14ac:dyDescent="0.25">
      <c r="A16" s="5">
        <v>13</v>
      </c>
      <c r="B16" s="17" t="s">
        <v>27</v>
      </c>
      <c r="C16" s="9">
        <f>'MAYO ORD'!C16+'AJUSTE DEFINITIVO 2023'!C16</f>
        <v>557316.73</v>
      </c>
      <c r="D16" s="9">
        <f>'MAYO ORD'!D16+'AJUSTE DEFINITIVO 2023'!E16</f>
        <v>288800.68</v>
      </c>
      <c r="E16" s="9">
        <f>+'MAYO ORD'!E16</f>
        <v>5277.48</v>
      </c>
      <c r="F16" s="9">
        <f>'MAYO ORD'!F16+'AJUSTE DEFINITIVO 2023'!D16</f>
        <v>17154.04</v>
      </c>
      <c r="G16" s="9">
        <f>+'MAYO ORD'!G16</f>
        <v>7950.43</v>
      </c>
      <c r="H16" s="9">
        <f>+'MAYO ORD'!H16</f>
        <v>3872.37</v>
      </c>
      <c r="I16" s="9">
        <f>+'MAYO ORD'!I16</f>
        <v>8955.65</v>
      </c>
      <c r="J16" s="9">
        <f>+'MAYO ORD'!J16</f>
        <v>977.12</v>
      </c>
      <c r="K16" s="9">
        <f>+'MAYO ORD'!K16</f>
        <v>141.03</v>
      </c>
      <c r="L16" s="9">
        <f>+'MAYO ORD'!L16</f>
        <v>0</v>
      </c>
      <c r="M16" s="9">
        <f>+'MAYO ORD'!M16</f>
        <v>0</v>
      </c>
      <c r="N16" s="3">
        <f t="shared" si="0"/>
        <v>890445.53</v>
      </c>
    </row>
    <row r="17" spans="1:14" x14ac:dyDescent="0.25">
      <c r="A17" s="5">
        <v>14</v>
      </c>
      <c r="B17" s="17" t="s">
        <v>28</v>
      </c>
      <c r="C17" s="9">
        <f>'MAYO ORD'!C17+'AJUSTE DEFINITIVO 2023'!C17</f>
        <v>4500304.76</v>
      </c>
      <c r="D17" s="9">
        <f>'MAYO ORD'!D17+'AJUSTE DEFINITIVO 2023'!E17</f>
        <v>1247071.0699999998</v>
      </c>
      <c r="E17" s="9">
        <f>+'MAYO ORD'!E17</f>
        <v>35338.35</v>
      </c>
      <c r="F17" s="9">
        <f>'MAYO ORD'!F17+'AJUSTE DEFINITIVO 2023'!D17</f>
        <v>112474.35</v>
      </c>
      <c r="G17" s="9">
        <f>+'MAYO ORD'!G17</f>
        <v>72500.94</v>
      </c>
      <c r="H17" s="9">
        <f>+'MAYO ORD'!H17</f>
        <v>34236.31</v>
      </c>
      <c r="I17" s="9">
        <f>+'MAYO ORD'!I17</f>
        <v>86942.06</v>
      </c>
      <c r="J17" s="9">
        <f>+'MAYO ORD'!J17</f>
        <v>6697.23</v>
      </c>
      <c r="K17" s="9">
        <f>+'MAYO ORD'!K17</f>
        <v>1411.01</v>
      </c>
      <c r="L17" s="9">
        <f>+'MAYO ORD'!L17</f>
        <v>0</v>
      </c>
      <c r="M17" s="9">
        <f>+'MAYO ORD'!M17</f>
        <v>0</v>
      </c>
      <c r="N17" s="3">
        <f t="shared" si="0"/>
        <v>6096976.0799999991</v>
      </c>
    </row>
    <row r="18" spans="1:14" x14ac:dyDescent="0.25">
      <c r="A18" s="5">
        <v>15</v>
      </c>
      <c r="B18" s="17" t="s">
        <v>29</v>
      </c>
      <c r="C18" s="9">
        <f>'MAYO ORD'!C18+'AJUSTE DEFINITIVO 2023'!C18</f>
        <v>462269.91000000003</v>
      </c>
      <c r="D18" s="9">
        <f>'MAYO ORD'!D18+'AJUSTE DEFINITIVO 2023'!E18</f>
        <v>81179.929999999993</v>
      </c>
      <c r="E18" s="9">
        <f>+'MAYO ORD'!E18</f>
        <v>4718.3900000000003</v>
      </c>
      <c r="F18" s="9">
        <f>'MAYO ORD'!F18+'AJUSTE DEFINITIVO 2023'!D18</f>
        <v>15009.99</v>
      </c>
      <c r="G18" s="9">
        <f>+'MAYO ORD'!G18</f>
        <v>14721.02</v>
      </c>
      <c r="H18" s="9">
        <f>+'MAYO ORD'!H18</f>
        <v>3211.04</v>
      </c>
      <c r="I18" s="9">
        <f>+'MAYO ORD'!I18</f>
        <v>10553.67</v>
      </c>
      <c r="J18" s="9">
        <f>+'MAYO ORD'!J18</f>
        <v>827.16</v>
      </c>
      <c r="K18" s="9">
        <f>+'MAYO ORD'!K18</f>
        <v>115.36</v>
      </c>
      <c r="L18" s="9">
        <f>+'MAYO ORD'!L18</f>
        <v>0</v>
      </c>
      <c r="M18" s="9">
        <f>+'MAYO ORD'!M18</f>
        <v>0</v>
      </c>
      <c r="N18" s="3">
        <f t="shared" si="0"/>
        <v>592606.4700000002</v>
      </c>
    </row>
    <row r="19" spans="1:14" x14ac:dyDescent="0.25">
      <c r="A19" s="5">
        <v>16</v>
      </c>
      <c r="B19" s="17" t="s">
        <v>30</v>
      </c>
      <c r="C19" s="9">
        <f>'MAYO ORD'!C19+'AJUSTE DEFINITIVO 2023'!C19</f>
        <v>770788.78</v>
      </c>
      <c r="D19" s="9">
        <f>'MAYO ORD'!D19+'AJUSTE DEFINITIVO 2023'!E19</f>
        <v>74357.2</v>
      </c>
      <c r="E19" s="9">
        <f>+'MAYO ORD'!E19</f>
        <v>7013.2</v>
      </c>
      <c r="F19" s="9">
        <f>'MAYO ORD'!F19+'AJUSTE DEFINITIVO 2023'!D19</f>
        <v>22326.639999999999</v>
      </c>
      <c r="G19" s="9">
        <f>+'MAYO ORD'!G19</f>
        <v>27108.2</v>
      </c>
      <c r="H19" s="9">
        <f>+'MAYO ORD'!H19</f>
        <v>5636.65</v>
      </c>
      <c r="I19" s="9">
        <f>+'MAYO ORD'!I19</f>
        <v>19426.55</v>
      </c>
      <c r="J19" s="9">
        <f>+'MAYO ORD'!J19</f>
        <v>1139.1300000000001</v>
      </c>
      <c r="K19" s="9">
        <f>+'MAYO ORD'!K19</f>
        <v>220.85</v>
      </c>
      <c r="L19" s="9">
        <f>+'MAYO ORD'!L19</f>
        <v>0</v>
      </c>
      <c r="M19" s="9">
        <f>+'MAYO ORD'!M19</f>
        <v>0</v>
      </c>
      <c r="N19" s="3">
        <f t="shared" si="0"/>
        <v>928017.2</v>
      </c>
    </row>
    <row r="20" spans="1:14" x14ac:dyDescent="0.25">
      <c r="A20" s="5">
        <v>17</v>
      </c>
      <c r="B20" s="17" t="s">
        <v>31</v>
      </c>
      <c r="C20" s="9">
        <f>'MAYO ORD'!C20+'AJUSTE DEFINITIVO 2023'!C20</f>
        <v>332857.31000000006</v>
      </c>
      <c r="D20" s="9">
        <f>'MAYO ORD'!D20+'AJUSTE DEFINITIVO 2023'!E20</f>
        <v>49681.4</v>
      </c>
      <c r="E20" s="9">
        <f>+'MAYO ORD'!E20</f>
        <v>3496.87</v>
      </c>
      <c r="F20" s="9">
        <f>'MAYO ORD'!F20+'AJUSTE DEFINITIVO 2023'!D20</f>
        <v>11172.83</v>
      </c>
      <c r="G20" s="9">
        <f>+'MAYO ORD'!G20</f>
        <v>9733.7800000000007</v>
      </c>
      <c r="H20" s="9">
        <f>+'MAYO ORD'!H20</f>
        <v>2262.48</v>
      </c>
      <c r="I20" s="9">
        <f>+'MAYO ORD'!I20</f>
        <v>7130.96</v>
      </c>
      <c r="J20" s="9">
        <f>+'MAYO ORD'!J20</f>
        <v>628.46</v>
      </c>
      <c r="K20" s="9">
        <f>+'MAYO ORD'!K20</f>
        <v>78.290000000000006</v>
      </c>
      <c r="L20" s="9">
        <f>+'MAYO ORD'!L20</f>
        <v>0</v>
      </c>
      <c r="M20" s="9">
        <f>+'MAYO ORD'!M20</f>
        <v>0</v>
      </c>
      <c r="N20" s="3">
        <f t="shared" si="0"/>
        <v>417042.38000000012</v>
      </c>
    </row>
    <row r="21" spans="1:14" x14ac:dyDescent="0.25">
      <c r="A21" s="5">
        <v>18</v>
      </c>
      <c r="B21" s="17" t="s">
        <v>32</v>
      </c>
      <c r="C21" s="9">
        <f>'MAYO ORD'!C21+'AJUSTE DEFINITIVO 2023'!C21</f>
        <v>128206.29</v>
      </c>
      <c r="D21" s="9">
        <f>'MAYO ORD'!D21+'AJUSTE DEFINITIVO 2023'!E21</f>
        <v>51450.18</v>
      </c>
      <c r="E21" s="9">
        <f>+'MAYO ORD'!E21</f>
        <v>1687.38</v>
      </c>
      <c r="F21" s="9">
        <f>'MAYO ORD'!F21+'AJUSTE DEFINITIVO 2023'!D21</f>
        <v>5280.04</v>
      </c>
      <c r="G21" s="9">
        <f>+'MAYO ORD'!G21</f>
        <v>1996.7</v>
      </c>
      <c r="H21" s="9">
        <f>+'MAYO ORD'!H21</f>
        <v>787.12</v>
      </c>
      <c r="I21" s="9">
        <f>+'MAYO ORD'!I21</f>
        <v>1674.99</v>
      </c>
      <c r="J21" s="9">
        <f>+'MAYO ORD'!J21</f>
        <v>349.4</v>
      </c>
      <c r="K21" s="9">
        <f>+'MAYO ORD'!K21</f>
        <v>21.12</v>
      </c>
      <c r="L21" s="9">
        <f>+'MAYO ORD'!L21</f>
        <v>0</v>
      </c>
      <c r="M21" s="9">
        <f>+'MAYO ORD'!M21</f>
        <v>0</v>
      </c>
      <c r="N21" s="3">
        <f t="shared" si="0"/>
        <v>191453.22</v>
      </c>
    </row>
    <row r="22" spans="1:14" x14ac:dyDescent="0.25">
      <c r="A22" s="5">
        <v>19</v>
      </c>
      <c r="B22" s="17" t="s">
        <v>33</v>
      </c>
      <c r="C22" s="9">
        <f>'MAYO ORD'!C22+'AJUSTE DEFINITIVO 2023'!C22</f>
        <v>273130.65999999997</v>
      </c>
      <c r="D22" s="9">
        <f>'MAYO ORD'!D22+'AJUSTE DEFINITIVO 2023'!E22</f>
        <v>47628.6</v>
      </c>
      <c r="E22" s="9">
        <f>+'MAYO ORD'!E22</f>
        <v>3002.96</v>
      </c>
      <c r="F22" s="9">
        <f>'MAYO ORD'!F22+'AJUSTE DEFINITIVO 2023'!D22</f>
        <v>9598.89</v>
      </c>
      <c r="G22" s="9">
        <f>+'MAYO ORD'!G22</f>
        <v>7351.92</v>
      </c>
      <c r="H22" s="9">
        <f>+'MAYO ORD'!H22</f>
        <v>1808.13</v>
      </c>
      <c r="I22" s="9">
        <f>+'MAYO ORD'!I22</f>
        <v>5431.28</v>
      </c>
      <c r="J22" s="9">
        <f>+'MAYO ORD'!J22</f>
        <v>558.14</v>
      </c>
      <c r="K22" s="9">
        <f>+'MAYO ORD'!K22</f>
        <v>59.44</v>
      </c>
      <c r="L22" s="9">
        <f>+'MAYO ORD'!L22</f>
        <v>0</v>
      </c>
      <c r="M22" s="9">
        <f>+'MAYO ORD'!M22</f>
        <v>0</v>
      </c>
      <c r="N22" s="3">
        <f t="shared" si="0"/>
        <v>348570.02</v>
      </c>
    </row>
    <row r="23" spans="1:14" x14ac:dyDescent="0.25">
      <c r="A23" s="5">
        <v>20</v>
      </c>
      <c r="B23" s="17" t="s">
        <v>34</v>
      </c>
      <c r="C23" s="9">
        <f>'MAYO ORD'!C23+'AJUSTE DEFINITIVO 2023'!C23</f>
        <v>438525.93000000005</v>
      </c>
      <c r="D23" s="9">
        <f>'MAYO ORD'!D23+'AJUSTE DEFINITIVO 2023'!E23</f>
        <v>236608.56</v>
      </c>
      <c r="E23" s="9">
        <f>+'MAYO ORD'!E23</f>
        <v>4048.1</v>
      </c>
      <c r="F23" s="9">
        <f>'MAYO ORD'!F23+'AJUSTE DEFINITIVO 2023'!D23</f>
        <v>12920.07</v>
      </c>
      <c r="G23" s="9">
        <f>+'MAYO ORD'!G23</f>
        <v>13088.25</v>
      </c>
      <c r="H23" s="9">
        <f>+'MAYO ORD'!H23</f>
        <v>3179.06</v>
      </c>
      <c r="I23" s="9">
        <f>+'MAYO ORD'!I23</f>
        <v>10281.11</v>
      </c>
      <c r="J23" s="9">
        <f>+'MAYO ORD'!J23</f>
        <v>655.7</v>
      </c>
      <c r="K23" s="9">
        <f>+'MAYO ORD'!K23</f>
        <v>123.03</v>
      </c>
      <c r="L23" s="9">
        <f>+'MAYO ORD'!L23</f>
        <v>31686</v>
      </c>
      <c r="M23" s="9">
        <f>+'MAYO ORD'!M23</f>
        <v>0</v>
      </c>
      <c r="N23" s="3">
        <f t="shared" si="0"/>
        <v>751115.80999999994</v>
      </c>
    </row>
    <row r="24" spans="1:14" x14ac:dyDescent="0.25">
      <c r="A24" s="5">
        <v>21</v>
      </c>
      <c r="B24" s="17" t="s">
        <v>35</v>
      </c>
      <c r="C24" s="9">
        <f>'MAYO ORD'!C24+'AJUSTE DEFINITIVO 2023'!C24</f>
        <v>1343816.02</v>
      </c>
      <c r="D24" s="9">
        <f>'MAYO ORD'!D24+'AJUSTE DEFINITIVO 2023'!E24</f>
        <v>783337.24</v>
      </c>
      <c r="E24" s="9">
        <f>+'MAYO ORD'!E24</f>
        <v>11839.6</v>
      </c>
      <c r="F24" s="9">
        <f>'MAYO ORD'!F24+'AJUSTE DEFINITIVO 2023'!D24</f>
        <v>37381.14</v>
      </c>
      <c r="G24" s="9">
        <f>+'MAYO ORD'!G24</f>
        <v>37979.760000000002</v>
      </c>
      <c r="H24" s="9">
        <f>+'MAYO ORD'!H24</f>
        <v>10023.6</v>
      </c>
      <c r="I24" s="9">
        <f>+'MAYO ORD'!I24</f>
        <v>32122.53</v>
      </c>
      <c r="J24" s="9">
        <f>+'MAYO ORD'!J24</f>
        <v>1999.5</v>
      </c>
      <c r="K24" s="9">
        <f>+'MAYO ORD'!K24</f>
        <v>403.22</v>
      </c>
      <c r="L24" s="9">
        <f>+'MAYO ORD'!L24</f>
        <v>0</v>
      </c>
      <c r="M24" s="9">
        <f>+'MAYO ORD'!M24</f>
        <v>0</v>
      </c>
      <c r="N24" s="3">
        <f t="shared" si="0"/>
        <v>2258902.61</v>
      </c>
    </row>
    <row r="25" spans="1:14" x14ac:dyDescent="0.25">
      <c r="A25" s="5">
        <v>22</v>
      </c>
      <c r="B25" s="17" t="s">
        <v>36</v>
      </c>
      <c r="C25" s="9">
        <f>'MAYO ORD'!C25+'AJUSTE DEFINITIVO 2023'!C25</f>
        <v>170218.80000000002</v>
      </c>
      <c r="D25" s="9">
        <f>'MAYO ORD'!D25+'AJUSTE DEFINITIVO 2023'!E25</f>
        <v>61793.3</v>
      </c>
      <c r="E25" s="9">
        <f>+'MAYO ORD'!E25</f>
        <v>1696.5600000000002</v>
      </c>
      <c r="F25" s="9">
        <f>'MAYO ORD'!F25+'AJUSTE DEFINITIVO 2023'!D25</f>
        <v>5449.59</v>
      </c>
      <c r="G25" s="9">
        <f>+'MAYO ORD'!G25</f>
        <v>2116.61</v>
      </c>
      <c r="H25" s="9">
        <f>+'MAYO ORD'!H25</f>
        <v>1173.22</v>
      </c>
      <c r="I25" s="9">
        <f>+'MAYO ORD'!I25</f>
        <v>2542.67</v>
      </c>
      <c r="J25" s="9">
        <f>+'MAYO ORD'!J25</f>
        <v>321.24</v>
      </c>
      <c r="K25" s="9">
        <f>+'MAYO ORD'!K25</f>
        <v>41.79</v>
      </c>
      <c r="L25" s="9">
        <f>+'MAYO ORD'!L25</f>
        <v>3355</v>
      </c>
      <c r="M25" s="9">
        <f>+'MAYO ORD'!M25</f>
        <v>0</v>
      </c>
      <c r="N25" s="3">
        <f t="shared" si="0"/>
        <v>248708.78000000003</v>
      </c>
    </row>
    <row r="26" spans="1:14" x14ac:dyDescent="0.25">
      <c r="A26" s="5">
        <v>23</v>
      </c>
      <c r="B26" s="17" t="s">
        <v>37</v>
      </c>
      <c r="C26" s="9">
        <f>'MAYO ORD'!C26+'AJUSTE DEFINITIVO 2023'!C26</f>
        <v>2425490.84</v>
      </c>
      <c r="D26" s="9">
        <f>'MAYO ORD'!D26+'AJUSTE DEFINITIVO 2023'!E26</f>
        <v>1262183.77</v>
      </c>
      <c r="E26" s="9">
        <f>+'MAYO ORD'!E26</f>
        <v>16070.03</v>
      </c>
      <c r="F26" s="9">
        <f>'MAYO ORD'!F26+'AJUSTE DEFINITIVO 2023'!D26</f>
        <v>50551.64</v>
      </c>
      <c r="G26" s="9">
        <f>+'MAYO ORD'!G26</f>
        <v>71386.5</v>
      </c>
      <c r="H26" s="9">
        <f>+'MAYO ORD'!H26</f>
        <v>20010.09</v>
      </c>
      <c r="I26" s="9">
        <f>+'MAYO ORD'!I26</f>
        <v>66355.83</v>
      </c>
      <c r="J26" s="9">
        <f>+'MAYO ORD'!J26</f>
        <v>1657.23</v>
      </c>
      <c r="K26" s="9">
        <f>+'MAYO ORD'!K26</f>
        <v>920.42</v>
      </c>
      <c r="L26" s="9">
        <f>+'MAYO ORD'!L26</f>
        <v>59203</v>
      </c>
      <c r="M26" s="9">
        <f>+'MAYO ORD'!M26</f>
        <v>0</v>
      </c>
      <c r="N26" s="3">
        <f t="shared" si="0"/>
        <v>3973829.3499999996</v>
      </c>
    </row>
    <row r="27" spans="1:14" x14ac:dyDescent="0.25">
      <c r="A27" s="5">
        <v>24</v>
      </c>
      <c r="B27" s="17" t="s">
        <v>38</v>
      </c>
      <c r="C27" s="9">
        <f>'MAYO ORD'!C27+'AJUSTE DEFINITIVO 2023'!C27</f>
        <v>487038.68000000005</v>
      </c>
      <c r="D27" s="9">
        <f>'MAYO ORD'!D27+'AJUSTE DEFINITIVO 2023'!E27</f>
        <v>194833.23</v>
      </c>
      <c r="E27" s="9">
        <f>+'MAYO ORD'!E27</f>
        <v>4885.6399999999994</v>
      </c>
      <c r="F27" s="9">
        <f>'MAYO ORD'!F27+'AJUSTE DEFINITIVO 2023'!D27</f>
        <v>17256.349999999999</v>
      </c>
      <c r="G27" s="9">
        <f>+'MAYO ORD'!G27</f>
        <v>9861.75</v>
      </c>
      <c r="H27" s="9">
        <f>+'MAYO ORD'!H27</f>
        <v>2869.98</v>
      </c>
      <c r="I27" s="9">
        <f>+'MAYO ORD'!I27</f>
        <v>7180.28</v>
      </c>
      <c r="J27" s="9">
        <f>+'MAYO ORD'!J27</f>
        <v>889.38</v>
      </c>
      <c r="K27" s="9">
        <f>+'MAYO ORD'!K27</f>
        <v>78.489999999999995</v>
      </c>
      <c r="L27" s="9">
        <f>+'MAYO ORD'!L27</f>
        <v>0</v>
      </c>
      <c r="M27" s="9">
        <f>+'MAYO ORD'!M27</f>
        <v>0</v>
      </c>
      <c r="N27" s="3">
        <f t="shared" si="0"/>
        <v>724893.78</v>
      </c>
    </row>
    <row r="28" spans="1:14" x14ac:dyDescent="0.25">
      <c r="A28" s="5">
        <v>25</v>
      </c>
      <c r="B28" s="17" t="s">
        <v>39</v>
      </c>
      <c r="C28" s="9">
        <f>'MAYO ORD'!C28+'AJUSTE DEFINITIVO 2023'!C28</f>
        <v>1370696.27</v>
      </c>
      <c r="D28" s="9">
        <f>'MAYO ORD'!D28+'AJUSTE DEFINITIVO 2023'!E28</f>
        <v>721924.94</v>
      </c>
      <c r="E28" s="9">
        <f>+'MAYO ORD'!E28</f>
        <v>8839.8799999999992</v>
      </c>
      <c r="F28" s="9">
        <f>'MAYO ORD'!F28+'AJUSTE DEFINITIVO 2023'!D28</f>
        <v>30024.68</v>
      </c>
      <c r="G28" s="9">
        <f>+'MAYO ORD'!G28</f>
        <v>29910.68</v>
      </c>
      <c r="H28" s="9">
        <f>+'MAYO ORD'!H28</f>
        <v>10558.28</v>
      </c>
      <c r="I28" s="9">
        <f>+'MAYO ORD'!I28</f>
        <v>30532.3</v>
      </c>
      <c r="J28" s="9">
        <f>+'MAYO ORD'!J28</f>
        <v>1246.53</v>
      </c>
      <c r="K28" s="9">
        <f>+'MAYO ORD'!K28</f>
        <v>452.61</v>
      </c>
      <c r="L28" s="9">
        <f>+'MAYO ORD'!L28</f>
        <v>547162</v>
      </c>
      <c r="M28" s="9">
        <f>+'MAYO ORD'!M28</f>
        <v>0</v>
      </c>
      <c r="N28" s="3">
        <f t="shared" si="0"/>
        <v>2751348.1699999995</v>
      </c>
    </row>
    <row r="29" spans="1:14" x14ac:dyDescent="0.25">
      <c r="A29" s="5">
        <v>26</v>
      </c>
      <c r="B29" s="17" t="s">
        <v>40</v>
      </c>
      <c r="C29" s="9">
        <f>'MAYO ORD'!C29+'AJUSTE DEFINITIVO 2023'!C29</f>
        <v>928686.48</v>
      </c>
      <c r="D29" s="9">
        <f>'MAYO ORD'!D29+'AJUSTE DEFINITIVO 2023'!E29</f>
        <v>202743.47</v>
      </c>
      <c r="E29" s="9">
        <f>+'MAYO ORD'!E29</f>
        <v>8384.41</v>
      </c>
      <c r="F29" s="9">
        <f>'MAYO ORD'!F29+'AJUSTE DEFINITIVO 2023'!D29</f>
        <v>26417.53</v>
      </c>
      <c r="G29" s="9">
        <f>+'MAYO ORD'!G29</f>
        <v>23995.95</v>
      </c>
      <c r="H29" s="9">
        <f>+'MAYO ORD'!H29</f>
        <v>6909.27</v>
      </c>
      <c r="I29" s="9">
        <f>+'MAYO ORD'!I29</f>
        <v>21016.37</v>
      </c>
      <c r="J29" s="9">
        <f>+'MAYO ORD'!J29</f>
        <v>1311.4</v>
      </c>
      <c r="K29" s="9">
        <f>+'MAYO ORD'!K29</f>
        <v>276.56</v>
      </c>
      <c r="L29" s="9">
        <f>+'MAYO ORD'!L29</f>
        <v>0</v>
      </c>
      <c r="M29" s="9">
        <f>+'MAYO ORD'!M29</f>
        <v>0</v>
      </c>
      <c r="N29" s="3">
        <f t="shared" si="0"/>
        <v>1219741.44</v>
      </c>
    </row>
    <row r="30" spans="1:14" x14ac:dyDescent="0.25">
      <c r="A30" s="5">
        <v>27</v>
      </c>
      <c r="B30" s="17" t="s">
        <v>41</v>
      </c>
      <c r="C30" s="9">
        <f>'MAYO ORD'!C30+'AJUSTE DEFINITIVO 2023'!C30</f>
        <v>248498.25</v>
      </c>
      <c r="D30" s="9">
        <f>'MAYO ORD'!D30+'AJUSTE DEFINITIVO 2023'!E30</f>
        <v>142637.03</v>
      </c>
      <c r="E30" s="9">
        <f>+'MAYO ORD'!E30</f>
        <v>2874.52</v>
      </c>
      <c r="F30" s="9">
        <f>'MAYO ORD'!F30+'AJUSTE DEFINITIVO 2023'!D30</f>
        <v>9147.7899999999991</v>
      </c>
      <c r="G30" s="9">
        <f>+'MAYO ORD'!G30</f>
        <v>5898.87</v>
      </c>
      <c r="H30" s="9">
        <f>+'MAYO ORD'!H30</f>
        <v>1611.28</v>
      </c>
      <c r="I30" s="9">
        <f>+'MAYO ORD'!I30</f>
        <v>4431.16</v>
      </c>
      <c r="J30" s="9">
        <f>+'MAYO ORD'!J30</f>
        <v>541.62</v>
      </c>
      <c r="K30" s="9">
        <f>+'MAYO ORD'!K30</f>
        <v>50.44</v>
      </c>
      <c r="L30" s="9">
        <f>+'MAYO ORD'!L30</f>
        <v>11148</v>
      </c>
      <c r="M30" s="9">
        <f>+'MAYO ORD'!M30</f>
        <v>0</v>
      </c>
      <c r="N30" s="3">
        <f t="shared" si="0"/>
        <v>426838.96</v>
      </c>
    </row>
    <row r="31" spans="1:14" x14ac:dyDescent="0.25">
      <c r="A31" s="5">
        <v>28</v>
      </c>
      <c r="B31" s="17" t="s">
        <v>42</v>
      </c>
      <c r="C31" s="9">
        <f>'MAYO ORD'!C31+'AJUSTE DEFINITIVO 2023'!C31</f>
        <v>2124787.92</v>
      </c>
      <c r="D31" s="9">
        <f>'MAYO ORD'!D31+'AJUSTE DEFINITIVO 2023'!E31</f>
        <v>774048.75</v>
      </c>
      <c r="E31" s="9">
        <f>+'MAYO ORD'!E31</f>
        <v>18004.760000000002</v>
      </c>
      <c r="F31" s="9">
        <f>'MAYO ORD'!F31+'AJUSTE DEFINITIVO 2023'!D31</f>
        <v>56874.879999999997</v>
      </c>
      <c r="G31" s="9">
        <f>+'MAYO ORD'!G31</f>
        <v>61658.42</v>
      </c>
      <c r="H31" s="9">
        <f>+'MAYO ORD'!H31</f>
        <v>16149.15</v>
      </c>
      <c r="I31" s="9">
        <f>+'MAYO ORD'!I31</f>
        <v>52253.27</v>
      </c>
      <c r="J31" s="9">
        <f>+'MAYO ORD'!J31</f>
        <v>2667.14</v>
      </c>
      <c r="K31" s="9">
        <f>+'MAYO ORD'!K31</f>
        <v>667.96</v>
      </c>
      <c r="L31" s="9">
        <f>+'MAYO ORD'!L31</f>
        <v>0</v>
      </c>
      <c r="M31" s="9">
        <f>+'MAYO ORD'!M31</f>
        <v>0</v>
      </c>
      <c r="N31" s="3">
        <f t="shared" si="0"/>
        <v>3107112.2499999995</v>
      </c>
    </row>
    <row r="32" spans="1:14" x14ac:dyDescent="0.25">
      <c r="A32" s="5">
        <v>29</v>
      </c>
      <c r="B32" s="17" t="s">
        <v>43</v>
      </c>
      <c r="C32" s="9">
        <f>'MAYO ORD'!C32+'AJUSTE DEFINITIVO 2023'!C32</f>
        <v>424367.74</v>
      </c>
      <c r="D32" s="9">
        <f>'MAYO ORD'!D32+'AJUSTE DEFINITIVO 2023'!E32</f>
        <v>170222.38</v>
      </c>
      <c r="E32" s="9">
        <f>+'MAYO ORD'!E32</f>
        <v>4352.46</v>
      </c>
      <c r="F32" s="9">
        <f>'MAYO ORD'!F32+'AJUSTE DEFINITIVO 2023'!D32</f>
        <v>14243.16</v>
      </c>
      <c r="G32" s="9">
        <f>+'MAYO ORD'!G32</f>
        <v>11498.18</v>
      </c>
      <c r="H32" s="9">
        <f>+'MAYO ORD'!H32</f>
        <v>2815.07</v>
      </c>
      <c r="I32" s="9">
        <f>+'MAYO ORD'!I32</f>
        <v>8450.61</v>
      </c>
      <c r="J32" s="9">
        <f>+'MAYO ORD'!J32</f>
        <v>777.28</v>
      </c>
      <c r="K32" s="9">
        <f>+'MAYO ORD'!K32</f>
        <v>94.49</v>
      </c>
      <c r="L32" s="9">
        <f>+'MAYO ORD'!L32</f>
        <v>69870</v>
      </c>
      <c r="M32" s="9">
        <f>+'MAYO ORD'!M32</f>
        <v>0</v>
      </c>
      <c r="N32" s="3">
        <f t="shared" si="0"/>
        <v>706691.37</v>
      </c>
    </row>
    <row r="33" spans="1:14" x14ac:dyDescent="0.25">
      <c r="A33" s="5">
        <v>30</v>
      </c>
      <c r="B33" s="17" t="s">
        <v>44</v>
      </c>
      <c r="C33" s="9">
        <f>'MAYO ORD'!C33+'AJUSTE DEFINITIVO 2023'!C33</f>
        <v>2996441.17</v>
      </c>
      <c r="D33" s="9">
        <f>'MAYO ORD'!D33+'AJUSTE DEFINITIVO 2023'!E33</f>
        <v>411749.25</v>
      </c>
      <c r="E33" s="9">
        <f>+'MAYO ORD'!E33</f>
        <v>19731.66</v>
      </c>
      <c r="F33" s="9">
        <f>'MAYO ORD'!F33+'AJUSTE DEFINITIVO 2023'!D33</f>
        <v>71603.62</v>
      </c>
      <c r="G33" s="9">
        <f>+'MAYO ORD'!G33</f>
        <v>22384.26</v>
      </c>
      <c r="H33" s="9">
        <f>+'MAYO ORD'!H33</f>
        <v>21749.14</v>
      </c>
      <c r="I33" s="9">
        <f>+'MAYO ORD'!I33</f>
        <v>44560.19</v>
      </c>
      <c r="J33" s="9">
        <f>+'MAYO ORD'!J33</f>
        <v>2235.77</v>
      </c>
      <c r="K33" s="9">
        <f>+'MAYO ORD'!K33</f>
        <v>885.81</v>
      </c>
      <c r="L33" s="9">
        <f>+'MAYO ORD'!L33</f>
        <v>3137</v>
      </c>
      <c r="M33" s="9">
        <f>+'MAYO ORD'!M33</f>
        <v>0</v>
      </c>
      <c r="N33" s="3">
        <f t="shared" si="0"/>
        <v>3594477.87</v>
      </c>
    </row>
    <row r="34" spans="1:14" x14ac:dyDescent="0.25">
      <c r="A34" s="5">
        <v>31</v>
      </c>
      <c r="B34" s="17" t="s">
        <v>45</v>
      </c>
      <c r="C34" s="9">
        <f>'MAYO ORD'!C34+'AJUSTE DEFINITIVO 2023'!C34</f>
        <v>858251.54999999993</v>
      </c>
      <c r="D34" s="9">
        <f>'MAYO ORD'!D34+'AJUSTE DEFINITIVO 2023'!E34</f>
        <v>94658.6</v>
      </c>
      <c r="E34" s="9">
        <f>+'MAYO ORD'!E34</f>
        <v>7296.88</v>
      </c>
      <c r="F34" s="9">
        <f>'MAYO ORD'!F34+'AJUSTE DEFINITIVO 2023'!D34</f>
        <v>26265.370000000003</v>
      </c>
      <c r="G34" s="9">
        <f>+'MAYO ORD'!G34</f>
        <v>19242.95</v>
      </c>
      <c r="H34" s="9">
        <f>+'MAYO ORD'!H34</f>
        <v>5478.75</v>
      </c>
      <c r="I34" s="9">
        <f>+'MAYO ORD'!I34</f>
        <v>15179.68</v>
      </c>
      <c r="J34" s="9">
        <f>+'MAYO ORD'!J34</f>
        <v>1242.44</v>
      </c>
      <c r="K34" s="9">
        <f>+'MAYO ORD'!K34</f>
        <v>180.82</v>
      </c>
      <c r="L34" s="9">
        <f>+'MAYO ORD'!L34</f>
        <v>9565</v>
      </c>
      <c r="M34" s="9">
        <f>+'MAYO ORD'!M34</f>
        <v>0</v>
      </c>
      <c r="N34" s="3">
        <f t="shared" si="0"/>
        <v>1037362.0399999998</v>
      </c>
    </row>
    <row r="35" spans="1:14" x14ac:dyDescent="0.25">
      <c r="A35" s="5">
        <v>32</v>
      </c>
      <c r="B35" s="17" t="s">
        <v>46</v>
      </c>
      <c r="C35" s="9">
        <f>'MAYO ORD'!C35+'AJUSTE DEFINITIVO 2023'!C35</f>
        <v>160954.93</v>
      </c>
      <c r="D35" s="9">
        <f>'MAYO ORD'!D35+'AJUSTE DEFINITIVO 2023'!E35</f>
        <v>99809.19</v>
      </c>
      <c r="E35" s="9">
        <f>+'MAYO ORD'!E35</f>
        <v>1932.27</v>
      </c>
      <c r="F35" s="9">
        <f>'MAYO ORD'!F35+'AJUSTE DEFINITIVO 2023'!D35</f>
        <v>6105.54</v>
      </c>
      <c r="G35" s="9">
        <f>+'MAYO ORD'!G35</f>
        <v>2903.96</v>
      </c>
      <c r="H35" s="9">
        <f>+'MAYO ORD'!H35</f>
        <v>1034.6199999999999</v>
      </c>
      <c r="I35" s="9">
        <f>+'MAYO ORD'!I35</f>
        <v>2449.2600000000002</v>
      </c>
      <c r="J35" s="9">
        <f>+'MAYO ORD'!J35</f>
        <v>365.27</v>
      </c>
      <c r="K35" s="9">
        <f>+'MAYO ORD'!K35</f>
        <v>31.54</v>
      </c>
      <c r="L35" s="9">
        <f>+'MAYO ORD'!L35</f>
        <v>5815</v>
      </c>
      <c r="M35" s="9">
        <f>+'MAYO ORD'!M35</f>
        <v>0</v>
      </c>
      <c r="N35" s="3">
        <f t="shared" si="0"/>
        <v>281401.58</v>
      </c>
    </row>
    <row r="36" spans="1:14" x14ac:dyDescent="0.25">
      <c r="A36" s="5">
        <v>33</v>
      </c>
      <c r="B36" s="17" t="s">
        <v>47</v>
      </c>
      <c r="C36" s="9">
        <f>'MAYO ORD'!C36+'AJUSTE DEFINITIVO 2023'!C36</f>
        <v>308267.06</v>
      </c>
      <c r="D36" s="9">
        <f>'MAYO ORD'!D36+'AJUSTE DEFINITIVO 2023'!E36</f>
        <v>108412.01999999999</v>
      </c>
      <c r="E36" s="9">
        <f>+'MAYO ORD'!E36</f>
        <v>2587.29</v>
      </c>
      <c r="F36" s="9">
        <f>'MAYO ORD'!F36+'AJUSTE DEFINITIVO 2023'!D36</f>
        <v>7927.2899999999991</v>
      </c>
      <c r="G36" s="9">
        <f>+'MAYO ORD'!G36</f>
        <v>7580.63</v>
      </c>
      <c r="H36" s="9">
        <f>+'MAYO ORD'!H36</f>
        <v>2410.9299999999998</v>
      </c>
      <c r="I36" s="9">
        <f>+'MAYO ORD'!I36</f>
        <v>7317.03</v>
      </c>
      <c r="J36" s="9">
        <f>+'MAYO ORD'!J36</f>
        <v>446.16</v>
      </c>
      <c r="K36" s="9">
        <f>+'MAYO ORD'!K36</f>
        <v>102.51</v>
      </c>
      <c r="L36" s="9">
        <f>+'MAYO ORD'!L36</f>
        <v>66218</v>
      </c>
      <c r="M36" s="9">
        <f>+'MAYO ORD'!M36</f>
        <v>0</v>
      </c>
      <c r="N36" s="3">
        <f t="shared" si="0"/>
        <v>511268.91999999993</v>
      </c>
    </row>
    <row r="37" spans="1:14" x14ac:dyDescent="0.25">
      <c r="A37" s="5">
        <v>34</v>
      </c>
      <c r="B37" s="17" t="s">
        <v>48</v>
      </c>
      <c r="C37" s="9">
        <f>'MAYO ORD'!C37+'AJUSTE DEFINITIVO 2023'!C37</f>
        <v>181936.76</v>
      </c>
      <c r="D37" s="9">
        <f>'MAYO ORD'!D37+'AJUSTE DEFINITIVO 2023'!E37</f>
        <v>90438.94</v>
      </c>
      <c r="E37" s="9">
        <f>+'MAYO ORD'!E37</f>
        <v>1968.15</v>
      </c>
      <c r="F37" s="9">
        <f>'MAYO ORD'!F37+'AJUSTE DEFINITIVO 2023'!D37</f>
        <v>6345.12</v>
      </c>
      <c r="G37" s="9">
        <f>+'MAYO ORD'!G37</f>
        <v>3394.24</v>
      </c>
      <c r="H37" s="9">
        <f>+'MAYO ORD'!H37</f>
        <v>1200.04</v>
      </c>
      <c r="I37" s="9">
        <f>+'MAYO ORD'!I37</f>
        <v>2994.94</v>
      </c>
      <c r="J37" s="9">
        <f>+'MAYO ORD'!J37</f>
        <v>358.28</v>
      </c>
      <c r="K37" s="9">
        <f>+'MAYO ORD'!K37</f>
        <v>39.4</v>
      </c>
      <c r="L37" s="9">
        <f>+'MAYO ORD'!L37</f>
        <v>8902</v>
      </c>
      <c r="M37" s="9">
        <f>+'MAYO ORD'!M37</f>
        <v>0</v>
      </c>
      <c r="N37" s="3">
        <f t="shared" si="0"/>
        <v>297577.87000000005</v>
      </c>
    </row>
    <row r="38" spans="1:14" x14ac:dyDescent="0.25">
      <c r="A38" s="5">
        <v>35</v>
      </c>
      <c r="B38" s="17" t="s">
        <v>49</v>
      </c>
      <c r="C38" s="9">
        <f>'MAYO ORD'!C38+'AJUSTE DEFINITIVO 2023'!C38</f>
        <v>90467.73</v>
      </c>
      <c r="D38" s="9">
        <f>'MAYO ORD'!D38+'AJUSTE DEFINITIVO 2023'!E38</f>
        <v>55955.41</v>
      </c>
      <c r="E38" s="9">
        <f>+'MAYO ORD'!E38</f>
        <v>989.14</v>
      </c>
      <c r="F38" s="9">
        <f>'MAYO ORD'!F38+'AJUSTE DEFINITIVO 2023'!D38</f>
        <v>3118.48</v>
      </c>
      <c r="G38" s="9">
        <f>+'MAYO ORD'!G38</f>
        <v>1689.9</v>
      </c>
      <c r="H38" s="9">
        <f>+'MAYO ORD'!H38</f>
        <v>610.88</v>
      </c>
      <c r="I38" s="9">
        <f>+'MAYO ORD'!I38</f>
        <v>1549.6</v>
      </c>
      <c r="J38" s="9">
        <f>+'MAYO ORD'!J38</f>
        <v>197.56</v>
      </c>
      <c r="K38" s="9">
        <f>+'MAYO ORD'!K38</f>
        <v>20.66</v>
      </c>
      <c r="L38" s="9">
        <f>+'MAYO ORD'!L38</f>
        <v>0</v>
      </c>
      <c r="M38" s="9">
        <f>+'MAYO ORD'!M38</f>
        <v>0</v>
      </c>
      <c r="N38" s="3">
        <f t="shared" si="0"/>
        <v>154599.36000000004</v>
      </c>
    </row>
    <row r="39" spans="1:14" x14ac:dyDescent="0.25">
      <c r="A39" s="5">
        <v>36</v>
      </c>
      <c r="B39" s="17" t="s">
        <v>50</v>
      </c>
      <c r="C39" s="9">
        <f>'MAYO ORD'!C39+'AJUSTE DEFINITIVO 2023'!C39</f>
        <v>461170.99</v>
      </c>
      <c r="D39" s="9">
        <f>'MAYO ORD'!D39+'AJUSTE DEFINITIVO 2023'!E39</f>
        <v>62626.6</v>
      </c>
      <c r="E39" s="9">
        <f>+'MAYO ORD'!E39</f>
        <v>4392.17</v>
      </c>
      <c r="F39" s="9">
        <f>'MAYO ORD'!F39+'AJUSTE DEFINITIVO 2023'!D39</f>
        <v>14429.990000000002</v>
      </c>
      <c r="G39" s="9">
        <f>+'MAYO ORD'!G39</f>
        <v>14021.6</v>
      </c>
      <c r="H39" s="9">
        <f>+'MAYO ORD'!H39</f>
        <v>3162.4</v>
      </c>
      <c r="I39" s="9">
        <f>+'MAYO ORD'!I39</f>
        <v>10357.049999999999</v>
      </c>
      <c r="J39" s="9">
        <f>+'MAYO ORD'!J39</f>
        <v>758.49</v>
      </c>
      <c r="K39" s="9">
        <f>+'MAYO ORD'!K39</f>
        <v>113.22</v>
      </c>
      <c r="L39" s="9">
        <f>+'MAYO ORD'!L39</f>
        <v>0</v>
      </c>
      <c r="M39" s="9">
        <f>+'MAYO ORD'!M39</f>
        <v>0</v>
      </c>
      <c r="N39" s="3">
        <f t="shared" si="0"/>
        <v>571032.51</v>
      </c>
    </row>
    <row r="40" spans="1:14" x14ac:dyDescent="0.25">
      <c r="A40" s="5">
        <v>37</v>
      </c>
      <c r="B40" s="17" t="s">
        <v>51</v>
      </c>
      <c r="C40" s="9">
        <f>'MAYO ORD'!C40+'AJUSTE DEFINITIVO 2023'!C40</f>
        <v>391313.74</v>
      </c>
      <c r="D40" s="9">
        <f>'MAYO ORD'!D40+'AJUSTE DEFINITIVO 2023'!E40</f>
        <v>68108.710000000006</v>
      </c>
      <c r="E40" s="9">
        <f>+'MAYO ORD'!E40</f>
        <v>3989.7899999999995</v>
      </c>
      <c r="F40" s="9">
        <f>'MAYO ORD'!F40+'AJUSTE DEFINITIVO 2023'!D40</f>
        <v>12749.14</v>
      </c>
      <c r="G40" s="9">
        <f>+'MAYO ORD'!G40</f>
        <v>11952.47</v>
      </c>
      <c r="H40" s="9">
        <f>+'MAYO ORD'!H40</f>
        <v>2698.5</v>
      </c>
      <c r="I40" s="9">
        <f>+'MAYO ORD'!I40</f>
        <v>8743.31</v>
      </c>
      <c r="J40" s="9">
        <f>+'MAYO ORD'!J40</f>
        <v>713.8</v>
      </c>
      <c r="K40" s="9">
        <f>+'MAYO ORD'!K40</f>
        <v>95.95</v>
      </c>
      <c r="L40" s="9">
        <f>+'MAYO ORD'!L40</f>
        <v>0</v>
      </c>
      <c r="M40" s="9">
        <f>+'MAYO ORD'!M40</f>
        <v>0</v>
      </c>
      <c r="N40" s="3">
        <f t="shared" si="0"/>
        <v>500365.41</v>
      </c>
    </row>
    <row r="41" spans="1:14" x14ac:dyDescent="0.25">
      <c r="A41" s="5">
        <v>38</v>
      </c>
      <c r="B41" s="17" t="s">
        <v>52</v>
      </c>
      <c r="C41" s="9">
        <f>'MAYO ORD'!C41+'AJUSTE DEFINITIVO 2023'!C41</f>
        <v>209770.04</v>
      </c>
      <c r="D41" s="9">
        <f>'MAYO ORD'!D41+'AJUSTE DEFINITIVO 2023'!E41</f>
        <v>67649.06</v>
      </c>
      <c r="E41" s="9">
        <f>+'MAYO ORD'!E41</f>
        <v>2268.9899999999998</v>
      </c>
      <c r="F41" s="9">
        <f>'MAYO ORD'!F41+'AJUSTE DEFINITIVO 2023'!D41</f>
        <v>7303.3899999999994</v>
      </c>
      <c r="G41" s="9">
        <f>+'MAYO ORD'!G41</f>
        <v>5029.6099999999997</v>
      </c>
      <c r="H41" s="9">
        <f>+'MAYO ORD'!H41</f>
        <v>1384.64</v>
      </c>
      <c r="I41" s="9">
        <f>+'MAYO ORD'!I41</f>
        <v>3906.45</v>
      </c>
      <c r="J41" s="9">
        <f>+'MAYO ORD'!J41</f>
        <v>422.43</v>
      </c>
      <c r="K41" s="9">
        <f>+'MAYO ORD'!K41</f>
        <v>45.5</v>
      </c>
      <c r="L41" s="9">
        <f>+'MAYO ORD'!L41</f>
        <v>7854</v>
      </c>
      <c r="M41" s="9">
        <f>+'MAYO ORD'!M41</f>
        <v>0</v>
      </c>
      <c r="N41" s="3">
        <f t="shared" si="0"/>
        <v>305634.11</v>
      </c>
    </row>
    <row r="42" spans="1:14" x14ac:dyDescent="0.25">
      <c r="A42" s="5">
        <v>39</v>
      </c>
      <c r="B42" s="17" t="s">
        <v>53</v>
      </c>
      <c r="C42" s="9">
        <f>'MAYO ORD'!C42+'AJUSTE DEFINITIVO 2023'!C42</f>
        <v>14708916.68</v>
      </c>
      <c r="D42" s="9">
        <f>'MAYO ORD'!D42+'AJUSTE DEFINITIVO 2023'!E42</f>
        <v>3808507.23</v>
      </c>
      <c r="E42" s="9">
        <f>+'MAYO ORD'!E42</f>
        <v>101443.67000000001</v>
      </c>
      <c r="F42" s="9">
        <f>'MAYO ORD'!F42+'AJUSTE DEFINITIVO 2023'!D42</f>
        <v>331917.49</v>
      </c>
      <c r="G42" s="9">
        <f>+'MAYO ORD'!G42</f>
        <v>202873.27</v>
      </c>
      <c r="H42" s="9">
        <f>+'MAYO ORD'!H42</f>
        <v>115201.71</v>
      </c>
      <c r="I42" s="9">
        <f>+'MAYO ORD'!I42</f>
        <v>285280.88</v>
      </c>
      <c r="J42" s="9">
        <f>+'MAYO ORD'!J42</f>
        <v>14673.22</v>
      </c>
      <c r="K42" s="9">
        <f>+'MAYO ORD'!K42</f>
        <v>5027.1400000000003</v>
      </c>
      <c r="L42" s="9">
        <f>+'MAYO ORD'!L42</f>
        <v>1763578</v>
      </c>
      <c r="M42" s="9">
        <f>+'MAYO ORD'!M42</f>
        <v>0</v>
      </c>
      <c r="N42" s="3">
        <f t="shared" si="0"/>
        <v>21337419.289999999</v>
      </c>
    </row>
    <row r="43" spans="1:14" x14ac:dyDescent="0.25">
      <c r="A43" s="5">
        <v>40</v>
      </c>
      <c r="B43" s="17" t="s">
        <v>54</v>
      </c>
      <c r="C43" s="9">
        <f>'MAYO ORD'!C43+'AJUSTE DEFINITIVO 2023'!C43</f>
        <v>531797.70000000007</v>
      </c>
      <c r="D43" s="9">
        <f>'MAYO ORD'!D43+'AJUSTE DEFINITIVO 2023'!E43</f>
        <v>65006.8</v>
      </c>
      <c r="E43" s="9">
        <f>+'MAYO ORD'!E43</f>
        <v>5082.96</v>
      </c>
      <c r="F43" s="9">
        <f>'MAYO ORD'!F43+'AJUSTE DEFINITIVO 2023'!D43</f>
        <v>16214.14</v>
      </c>
      <c r="G43" s="9">
        <f>+'MAYO ORD'!G43</f>
        <v>17980.78</v>
      </c>
      <c r="H43" s="9">
        <f>+'MAYO ORD'!H43</f>
        <v>3795.01</v>
      </c>
      <c r="I43" s="9">
        <f>+'MAYO ORD'!I43</f>
        <v>12799.35</v>
      </c>
      <c r="J43" s="9">
        <f>+'MAYO ORD'!J43</f>
        <v>860.56</v>
      </c>
      <c r="K43" s="9">
        <f>+'MAYO ORD'!K43</f>
        <v>143.09</v>
      </c>
      <c r="L43" s="9">
        <f>+'MAYO ORD'!L43</f>
        <v>0</v>
      </c>
      <c r="M43" s="9">
        <f>+'MAYO ORD'!M43</f>
        <v>0</v>
      </c>
      <c r="N43" s="3">
        <f t="shared" si="0"/>
        <v>653680.39000000013</v>
      </c>
    </row>
    <row r="44" spans="1:14" x14ac:dyDescent="0.25">
      <c r="A44" s="5">
        <v>41</v>
      </c>
      <c r="B44" s="17" t="s">
        <v>55</v>
      </c>
      <c r="C44" s="9">
        <f>'MAYO ORD'!C44+'AJUSTE DEFINITIVO 2023'!C44</f>
        <v>2853122.03</v>
      </c>
      <c r="D44" s="9">
        <f>'MAYO ORD'!D44+'AJUSTE DEFINITIVO 2023'!E44</f>
        <v>1358805.2</v>
      </c>
      <c r="E44" s="9">
        <f>+'MAYO ORD'!E44</f>
        <v>26940.260000000002</v>
      </c>
      <c r="F44" s="9">
        <f>'MAYO ORD'!F44+'AJUSTE DEFINITIVO 2023'!D44</f>
        <v>86088.65</v>
      </c>
      <c r="G44" s="9">
        <f>+'MAYO ORD'!G44</f>
        <v>86611.19</v>
      </c>
      <c r="H44" s="9">
        <f>+'MAYO ORD'!H44</f>
        <v>20434.72</v>
      </c>
      <c r="I44" s="9">
        <f>+'MAYO ORD'!I44</f>
        <v>66123.850000000006</v>
      </c>
      <c r="J44" s="9">
        <f>+'MAYO ORD'!J44</f>
        <v>4487.7</v>
      </c>
      <c r="K44" s="9">
        <f>+'MAYO ORD'!K44</f>
        <v>775.85</v>
      </c>
      <c r="L44" s="9">
        <f>+'MAYO ORD'!L44</f>
        <v>113371</v>
      </c>
      <c r="M44" s="9">
        <f>+'MAYO ORD'!M44</f>
        <v>0</v>
      </c>
      <c r="N44" s="3">
        <f t="shared" si="0"/>
        <v>4616760.4499999993</v>
      </c>
    </row>
    <row r="45" spans="1:14" x14ac:dyDescent="0.25">
      <c r="A45" s="5">
        <v>42</v>
      </c>
      <c r="B45" s="17" t="s">
        <v>56</v>
      </c>
      <c r="C45" s="9">
        <f>'MAYO ORD'!C45+'AJUSTE DEFINITIVO 2023'!C45</f>
        <v>1193586.1200000001</v>
      </c>
      <c r="D45" s="9">
        <f>'MAYO ORD'!D45+'AJUSTE DEFINITIVO 2023'!E45</f>
        <v>377255.85</v>
      </c>
      <c r="E45" s="9">
        <f>+'MAYO ORD'!E45</f>
        <v>9244.5299999999988</v>
      </c>
      <c r="F45" s="9">
        <f>'MAYO ORD'!F45+'AJUSTE DEFINITIVO 2023'!D45</f>
        <v>29600.63</v>
      </c>
      <c r="G45" s="9">
        <f>+'MAYO ORD'!G45</f>
        <v>21999.59</v>
      </c>
      <c r="H45" s="9">
        <f>+'MAYO ORD'!H45</f>
        <v>9203.7900000000009</v>
      </c>
      <c r="I45" s="9">
        <f>+'MAYO ORD'!I45</f>
        <v>24756.81</v>
      </c>
      <c r="J45" s="9">
        <f>+'MAYO ORD'!J45</f>
        <v>1377.97</v>
      </c>
      <c r="K45" s="9">
        <f>+'MAYO ORD'!K45</f>
        <v>390.63</v>
      </c>
      <c r="L45" s="9">
        <f>+'MAYO ORD'!L45</f>
        <v>58371</v>
      </c>
      <c r="M45" s="9">
        <f>+'MAYO ORD'!M45</f>
        <v>0</v>
      </c>
      <c r="N45" s="3">
        <f t="shared" si="0"/>
        <v>1725786.9200000002</v>
      </c>
    </row>
    <row r="46" spans="1:14" x14ac:dyDescent="0.25">
      <c r="A46" s="5">
        <v>43</v>
      </c>
      <c r="B46" s="17" t="s">
        <v>57</v>
      </c>
      <c r="C46" s="9">
        <f>'MAYO ORD'!C46+'AJUSTE DEFINITIVO 2023'!C46</f>
        <v>13947650.709999999</v>
      </c>
      <c r="D46" s="9">
        <f>'MAYO ORD'!D46+'AJUSTE DEFINITIVO 2023'!E46</f>
        <v>4866590.79</v>
      </c>
      <c r="E46" s="9">
        <f>+'MAYO ORD'!E46</f>
        <v>108618.95999999999</v>
      </c>
      <c r="F46" s="9">
        <f>'MAYO ORD'!F46+'AJUSTE DEFINITIVO 2023'!D46</f>
        <v>352418.28</v>
      </c>
      <c r="G46" s="9">
        <f>+'MAYO ORD'!G46</f>
        <v>295027.82</v>
      </c>
      <c r="H46" s="9">
        <f>+'MAYO ORD'!H46</f>
        <v>106297.88</v>
      </c>
      <c r="I46" s="9">
        <f>+'MAYO ORD'!I46</f>
        <v>302798.58</v>
      </c>
      <c r="J46" s="9">
        <f>+'MAYO ORD'!J46</f>
        <v>14742.07</v>
      </c>
      <c r="K46" s="9">
        <f>+'MAYO ORD'!K46</f>
        <v>4461.42</v>
      </c>
      <c r="L46" s="9">
        <f>+'MAYO ORD'!L46</f>
        <v>0</v>
      </c>
      <c r="M46" s="9">
        <f>+'MAYO ORD'!M46</f>
        <v>0</v>
      </c>
      <c r="N46" s="3">
        <f t="shared" si="0"/>
        <v>19998606.510000002</v>
      </c>
    </row>
    <row r="47" spans="1:14" x14ac:dyDescent="0.25">
      <c r="A47" s="5">
        <v>44</v>
      </c>
      <c r="B47" s="17" t="s">
        <v>58</v>
      </c>
      <c r="C47" s="9">
        <f>'MAYO ORD'!C47+'AJUSTE DEFINITIVO 2023'!C47</f>
        <v>5783253.1899999995</v>
      </c>
      <c r="D47" s="9">
        <f>'MAYO ORD'!D47+'AJUSTE DEFINITIVO 2023'!E47</f>
        <v>2081769.07</v>
      </c>
      <c r="E47" s="9">
        <f>+'MAYO ORD'!E47</f>
        <v>47881.95</v>
      </c>
      <c r="F47" s="9">
        <f>'MAYO ORD'!F47+'AJUSTE DEFINITIVO 2023'!D47</f>
        <v>157190.76</v>
      </c>
      <c r="G47" s="9">
        <f>+'MAYO ORD'!G47</f>
        <v>106932.87</v>
      </c>
      <c r="H47" s="9">
        <f>+'MAYO ORD'!H47</f>
        <v>42373.51</v>
      </c>
      <c r="I47" s="9">
        <f>+'MAYO ORD'!I47</f>
        <v>112305.3</v>
      </c>
      <c r="J47" s="9">
        <f>+'MAYO ORD'!J47</f>
        <v>7389.27</v>
      </c>
      <c r="K47" s="9">
        <f>+'MAYO ORD'!K47</f>
        <v>1688.82</v>
      </c>
      <c r="L47" s="9">
        <f>+'MAYO ORD'!L47</f>
        <v>0</v>
      </c>
      <c r="M47" s="9">
        <f>+'MAYO ORD'!M47</f>
        <v>189317.8</v>
      </c>
      <c r="N47" s="3">
        <f t="shared" si="0"/>
        <v>8530102.5399999991</v>
      </c>
    </row>
    <row r="48" spans="1:14" x14ac:dyDescent="0.25">
      <c r="A48" s="5">
        <v>45</v>
      </c>
      <c r="B48" s="17" t="s">
        <v>59</v>
      </c>
      <c r="C48" s="9">
        <f>'MAYO ORD'!C48+'AJUSTE DEFINITIVO 2023'!C48</f>
        <v>964885.31</v>
      </c>
      <c r="D48" s="9">
        <f>'MAYO ORD'!D48+'AJUSTE DEFINITIVO 2023'!E48</f>
        <v>427136.64</v>
      </c>
      <c r="E48" s="9">
        <f>+'MAYO ORD'!E48</f>
        <v>6590.0599999999995</v>
      </c>
      <c r="F48" s="9">
        <f>'MAYO ORD'!F48+'AJUSTE DEFINITIVO 2023'!D48</f>
        <v>21014.18</v>
      </c>
      <c r="G48" s="9">
        <f>+'MAYO ORD'!G48</f>
        <v>20373.7</v>
      </c>
      <c r="H48" s="9">
        <f>+'MAYO ORD'!H48</f>
        <v>7797.91</v>
      </c>
      <c r="I48" s="9">
        <f>+'MAYO ORD'!I48</f>
        <v>22651.17</v>
      </c>
      <c r="J48" s="9">
        <f>+'MAYO ORD'!J48</f>
        <v>756.3</v>
      </c>
      <c r="K48" s="9">
        <f>+'MAYO ORD'!K48</f>
        <v>351.19</v>
      </c>
      <c r="L48" s="9">
        <f>+'MAYO ORD'!L48</f>
        <v>23281</v>
      </c>
      <c r="M48" s="9">
        <f>+'MAYO ORD'!M48</f>
        <v>0</v>
      </c>
      <c r="N48" s="3">
        <f t="shared" si="0"/>
        <v>1494837.46</v>
      </c>
    </row>
    <row r="49" spans="1:14" x14ac:dyDescent="0.25">
      <c r="A49" s="5">
        <v>46</v>
      </c>
      <c r="B49" s="17" t="s">
        <v>60</v>
      </c>
      <c r="C49" s="9">
        <f>'MAYO ORD'!C49+'AJUSTE DEFINITIVO 2023'!C49</f>
        <v>595433.52</v>
      </c>
      <c r="D49" s="9">
        <f>'MAYO ORD'!D49+'AJUSTE DEFINITIVO 2023'!E49</f>
        <v>175923.80000000002</v>
      </c>
      <c r="E49" s="9">
        <f>+'MAYO ORD'!E49</f>
        <v>4915.6099999999997</v>
      </c>
      <c r="F49" s="9">
        <f>'MAYO ORD'!F49+'AJUSTE DEFINITIVO 2023'!D49</f>
        <v>15891.029999999999</v>
      </c>
      <c r="G49" s="9">
        <f>+'MAYO ORD'!G49</f>
        <v>7815.09</v>
      </c>
      <c r="H49" s="9">
        <f>+'MAYO ORD'!H49</f>
        <v>4421.16</v>
      </c>
      <c r="I49" s="9">
        <f>+'MAYO ORD'!I49</f>
        <v>10313.459999999999</v>
      </c>
      <c r="J49" s="9">
        <f>+'MAYO ORD'!J49</f>
        <v>849.9</v>
      </c>
      <c r="K49" s="9">
        <f>+'MAYO ORD'!K49</f>
        <v>178.53</v>
      </c>
      <c r="L49" s="9">
        <f>+'MAYO ORD'!L49</f>
        <v>5591</v>
      </c>
      <c r="M49" s="9">
        <f>+'MAYO ORD'!M49</f>
        <v>0</v>
      </c>
      <c r="N49" s="3">
        <f t="shared" si="0"/>
        <v>821333.10000000009</v>
      </c>
    </row>
    <row r="50" spans="1:14" x14ac:dyDescent="0.25">
      <c r="A50" s="5">
        <v>47</v>
      </c>
      <c r="B50" s="17" t="s">
        <v>61</v>
      </c>
      <c r="C50" s="9">
        <f>'MAYO ORD'!C50+'AJUSTE DEFINITIVO 2023'!C50</f>
        <v>61138.36</v>
      </c>
      <c r="D50" s="9">
        <f>'MAYO ORD'!D50+'AJUSTE DEFINITIVO 2023'!E50</f>
        <v>31870.95</v>
      </c>
      <c r="E50" s="9">
        <f>+'MAYO ORD'!E50</f>
        <v>908.56</v>
      </c>
      <c r="F50" s="9">
        <f>'MAYO ORD'!F50+'AJUSTE DEFINITIVO 2023'!D50</f>
        <v>2805.1499999999996</v>
      </c>
      <c r="G50" s="9">
        <f>+'MAYO ORD'!G50</f>
        <v>211.44</v>
      </c>
      <c r="H50" s="9">
        <f>+'MAYO ORD'!H50</f>
        <v>354.27</v>
      </c>
      <c r="I50" s="9">
        <f>+'MAYO ORD'!I50</f>
        <v>396.08</v>
      </c>
      <c r="J50" s="9">
        <f>+'MAYO ORD'!J50</f>
        <v>193.08</v>
      </c>
      <c r="K50" s="9">
        <f>+'MAYO ORD'!K50</f>
        <v>7.78</v>
      </c>
      <c r="L50" s="9">
        <f>+'MAYO ORD'!L50</f>
        <v>6020</v>
      </c>
      <c r="M50" s="9">
        <f>+'MAYO ORD'!M50</f>
        <v>0</v>
      </c>
      <c r="N50" s="3">
        <f t="shared" si="0"/>
        <v>103905.67</v>
      </c>
    </row>
    <row r="51" spans="1:14" x14ac:dyDescent="0.25">
      <c r="A51" s="5">
        <v>48</v>
      </c>
      <c r="B51" s="17" t="s">
        <v>62</v>
      </c>
      <c r="C51" s="9">
        <f>'MAYO ORD'!C51+'AJUSTE DEFINITIVO 2023'!C51</f>
        <v>181463.51</v>
      </c>
      <c r="D51" s="9">
        <f>'MAYO ORD'!D51+'AJUSTE DEFINITIVO 2023'!E51</f>
        <v>56610.99</v>
      </c>
      <c r="E51" s="9">
        <f>+'MAYO ORD'!E51</f>
        <v>2175.4</v>
      </c>
      <c r="F51" s="9">
        <f>'MAYO ORD'!F51+'AJUSTE DEFINITIVO 2023'!D51</f>
        <v>6889.81</v>
      </c>
      <c r="G51" s="9">
        <f>+'MAYO ORD'!G51</f>
        <v>3877.53</v>
      </c>
      <c r="H51" s="9">
        <f>+'MAYO ORD'!H51</f>
        <v>1162.3</v>
      </c>
      <c r="I51" s="9">
        <f>+'MAYO ORD'!I51</f>
        <v>2996.3</v>
      </c>
      <c r="J51" s="9">
        <f>+'MAYO ORD'!J51</f>
        <v>410.32</v>
      </c>
      <c r="K51" s="9">
        <f>+'MAYO ORD'!K51</f>
        <v>35.270000000000003</v>
      </c>
      <c r="L51" s="9">
        <f>+'MAYO ORD'!L51</f>
        <v>0</v>
      </c>
      <c r="M51" s="9">
        <f>+'MAYO ORD'!M51</f>
        <v>0</v>
      </c>
      <c r="N51" s="3">
        <f t="shared" si="0"/>
        <v>255621.42999999996</v>
      </c>
    </row>
    <row r="52" spans="1:14" x14ac:dyDescent="0.25">
      <c r="A52" s="5">
        <v>49</v>
      </c>
      <c r="B52" s="17" t="s">
        <v>63</v>
      </c>
      <c r="C52" s="9">
        <f>'MAYO ORD'!C52+'AJUSTE DEFINITIVO 2023'!C52</f>
        <v>144378.52000000002</v>
      </c>
      <c r="D52" s="9">
        <f>'MAYO ORD'!D52+'AJUSTE DEFINITIVO 2023'!E52</f>
        <v>70261.83</v>
      </c>
      <c r="E52" s="9">
        <f>+'MAYO ORD'!E52</f>
        <v>1767.6200000000001</v>
      </c>
      <c r="F52" s="9">
        <f>'MAYO ORD'!F52+'AJUSTE DEFINITIVO 2023'!D52</f>
        <v>5595.9400000000005</v>
      </c>
      <c r="G52" s="9">
        <f>+'MAYO ORD'!G52</f>
        <v>3155.08</v>
      </c>
      <c r="H52" s="9">
        <f>+'MAYO ORD'!H52</f>
        <v>912.95</v>
      </c>
      <c r="I52" s="9">
        <f>+'MAYO ORD'!I52</f>
        <v>2384.87</v>
      </c>
      <c r="J52" s="9">
        <f>+'MAYO ORD'!J52</f>
        <v>338.78</v>
      </c>
      <c r="K52" s="9">
        <f>+'MAYO ORD'!K52</f>
        <v>26.82</v>
      </c>
      <c r="L52" s="9">
        <f>+'MAYO ORD'!L52</f>
        <v>0</v>
      </c>
      <c r="M52" s="9">
        <f>+'MAYO ORD'!M52</f>
        <v>0</v>
      </c>
      <c r="N52" s="3">
        <f t="shared" si="0"/>
        <v>228822.41000000003</v>
      </c>
    </row>
    <row r="53" spans="1:14" x14ac:dyDescent="0.25">
      <c r="A53" s="5">
        <v>50</v>
      </c>
      <c r="B53" s="17" t="s">
        <v>64</v>
      </c>
      <c r="C53" s="9">
        <f>'MAYO ORD'!C53+'AJUSTE DEFINITIVO 2023'!C53</f>
        <v>417995.77</v>
      </c>
      <c r="D53" s="9">
        <f>'MAYO ORD'!D53+'AJUSTE DEFINITIVO 2023'!E53</f>
        <v>77567.320000000007</v>
      </c>
      <c r="E53" s="9">
        <f>+'MAYO ORD'!E53</f>
        <v>3953.22</v>
      </c>
      <c r="F53" s="9">
        <f>'MAYO ORD'!F53+'AJUSTE DEFINITIVO 2023'!D53</f>
        <v>12730.04</v>
      </c>
      <c r="G53" s="9">
        <f>+'MAYO ORD'!G53</f>
        <v>10121.07</v>
      </c>
      <c r="H53" s="9">
        <f>+'MAYO ORD'!H53</f>
        <v>2954</v>
      </c>
      <c r="I53" s="9">
        <f>+'MAYO ORD'!I53</f>
        <v>8541.7000000000007</v>
      </c>
      <c r="J53" s="9">
        <f>+'MAYO ORD'!J53</f>
        <v>688.76</v>
      </c>
      <c r="K53" s="9">
        <f>+'MAYO ORD'!K53</f>
        <v>110.17</v>
      </c>
      <c r="L53" s="9">
        <f>+'MAYO ORD'!L53</f>
        <v>0</v>
      </c>
      <c r="M53" s="9">
        <f>+'MAYO ORD'!M53</f>
        <v>0</v>
      </c>
      <c r="N53" s="3">
        <f t="shared" si="0"/>
        <v>534662.04999999993</v>
      </c>
    </row>
    <row r="54" spans="1:14" x14ac:dyDescent="0.25">
      <c r="A54" s="5">
        <v>51</v>
      </c>
      <c r="B54" s="17" t="s">
        <v>65</v>
      </c>
      <c r="C54" s="9">
        <f>'MAYO ORD'!C54+'AJUSTE DEFINITIVO 2023'!C54</f>
        <v>562100.31999999995</v>
      </c>
      <c r="D54" s="9">
        <f>'MAYO ORD'!D54+'AJUSTE DEFINITIVO 2023'!E54</f>
        <v>212441.69</v>
      </c>
      <c r="E54" s="9">
        <f>+'MAYO ORD'!E54</f>
        <v>4971.1799999999994</v>
      </c>
      <c r="F54" s="9">
        <f>'MAYO ORD'!F54+'AJUSTE DEFINITIVO 2023'!D54</f>
        <v>15665.869999999999</v>
      </c>
      <c r="G54" s="9">
        <f>+'MAYO ORD'!G54</f>
        <v>13292.28</v>
      </c>
      <c r="H54" s="9">
        <f>+'MAYO ORD'!H54</f>
        <v>4216.34</v>
      </c>
      <c r="I54" s="9">
        <f>+'MAYO ORD'!I54</f>
        <v>12064.78</v>
      </c>
      <c r="J54" s="9">
        <f>+'MAYO ORD'!J54</f>
        <v>758.85</v>
      </c>
      <c r="K54" s="9">
        <f>+'MAYO ORD'!K54</f>
        <v>170.9</v>
      </c>
      <c r="L54" s="9">
        <f>+'MAYO ORD'!L54</f>
        <v>24730</v>
      </c>
      <c r="M54" s="9">
        <f>+'MAYO ORD'!M54</f>
        <v>0</v>
      </c>
      <c r="N54" s="3">
        <f t="shared" si="0"/>
        <v>850412.21000000008</v>
      </c>
    </row>
    <row r="55" spans="1:14" x14ac:dyDescent="0.25">
      <c r="A55" s="5">
        <v>52</v>
      </c>
      <c r="B55" s="17" t="s">
        <v>66</v>
      </c>
      <c r="C55" s="9">
        <f>'MAYO ORD'!C55+'AJUSTE DEFINITIVO 2023'!C55</f>
        <v>655407.04</v>
      </c>
      <c r="D55" s="9">
        <f>'MAYO ORD'!D55+'AJUSTE DEFINITIVO 2023'!E55</f>
        <v>185876.41</v>
      </c>
      <c r="E55" s="9">
        <f>+'MAYO ORD'!E55</f>
        <v>4762</v>
      </c>
      <c r="F55" s="9">
        <f>'MAYO ORD'!F55+'AJUSTE DEFINITIVO 2023'!D55</f>
        <v>16644.93</v>
      </c>
      <c r="G55" s="9">
        <f>+'MAYO ORD'!G55</f>
        <v>15834.35</v>
      </c>
      <c r="H55" s="9">
        <f>+'MAYO ORD'!H55</f>
        <v>4615.1499999999996</v>
      </c>
      <c r="I55" s="9">
        <f>+'MAYO ORD'!I55</f>
        <v>13597.88</v>
      </c>
      <c r="J55" s="9">
        <f>+'MAYO ORD'!J55</f>
        <v>965.84</v>
      </c>
      <c r="K55" s="9">
        <f>+'MAYO ORD'!K55</f>
        <v>174.62</v>
      </c>
      <c r="L55" s="9">
        <f>+'MAYO ORD'!L55</f>
        <v>121523</v>
      </c>
      <c r="M55" s="9">
        <f>+'MAYO ORD'!M55</f>
        <v>0</v>
      </c>
      <c r="N55" s="3">
        <f t="shared" si="0"/>
        <v>1019401.2200000001</v>
      </c>
    </row>
    <row r="56" spans="1:14" x14ac:dyDescent="0.25">
      <c r="A56" s="5">
        <v>53</v>
      </c>
      <c r="B56" s="17" t="s">
        <v>67</v>
      </c>
      <c r="C56" s="9">
        <f>'MAYO ORD'!C56+'AJUSTE DEFINITIVO 2023'!C56</f>
        <v>390683.35000000003</v>
      </c>
      <c r="D56" s="9">
        <f>'MAYO ORD'!D56+'AJUSTE DEFINITIVO 2023'!E56</f>
        <v>232128.96000000002</v>
      </c>
      <c r="E56" s="9">
        <f>+'MAYO ORD'!E56</f>
        <v>5873.77</v>
      </c>
      <c r="F56" s="9">
        <f>'MAYO ORD'!F56+'AJUSTE DEFINITIVO 2023'!D56</f>
        <v>18382.13</v>
      </c>
      <c r="G56" s="9">
        <f>+'MAYO ORD'!G56</f>
        <v>3387.46</v>
      </c>
      <c r="H56" s="9">
        <f>+'MAYO ORD'!H56</f>
        <v>2182.38</v>
      </c>
      <c r="I56" s="9">
        <f>+'MAYO ORD'!I56</f>
        <v>3127.97</v>
      </c>
      <c r="J56" s="9">
        <f>+'MAYO ORD'!J56</f>
        <v>1190.52</v>
      </c>
      <c r="K56" s="9">
        <f>+'MAYO ORD'!K56</f>
        <v>42.53</v>
      </c>
      <c r="L56" s="9">
        <f>+'MAYO ORD'!L56</f>
        <v>0</v>
      </c>
      <c r="M56" s="9">
        <f>+'MAYO ORD'!M56</f>
        <v>0</v>
      </c>
      <c r="N56" s="3">
        <f t="shared" si="0"/>
        <v>656999.07000000007</v>
      </c>
    </row>
    <row r="57" spans="1:14" x14ac:dyDescent="0.25">
      <c r="A57" s="5">
        <v>54</v>
      </c>
      <c r="B57" s="17" t="s">
        <v>68</v>
      </c>
      <c r="C57" s="9">
        <f>'MAYO ORD'!C57+'AJUSTE DEFINITIVO 2023'!C57</f>
        <v>120625.1</v>
      </c>
      <c r="D57" s="9">
        <f>'MAYO ORD'!D57+'AJUSTE DEFINITIVO 2023'!E57</f>
        <v>52490.95</v>
      </c>
      <c r="E57" s="9">
        <f>+'MAYO ORD'!E57</f>
        <v>1356.7</v>
      </c>
      <c r="F57" s="9">
        <f>'MAYO ORD'!F57+'AJUSTE DEFINITIVO 2023'!D57</f>
        <v>4322.67</v>
      </c>
      <c r="G57" s="9">
        <f>+'MAYO ORD'!G57</f>
        <v>1062.96</v>
      </c>
      <c r="H57" s="9">
        <f>+'MAYO ORD'!H57</f>
        <v>791.54</v>
      </c>
      <c r="I57" s="9">
        <f>+'MAYO ORD'!I57</f>
        <v>1452.94</v>
      </c>
      <c r="J57" s="9">
        <f>+'MAYO ORD'!J57</f>
        <v>259.45999999999998</v>
      </c>
      <c r="K57" s="9">
        <f>+'MAYO ORD'!K57</f>
        <v>25.46</v>
      </c>
      <c r="L57" s="9">
        <f>+'MAYO ORD'!L57</f>
        <v>0</v>
      </c>
      <c r="M57" s="9">
        <f>+'MAYO ORD'!M57</f>
        <v>0</v>
      </c>
      <c r="N57" s="3">
        <f t="shared" si="0"/>
        <v>182387.78</v>
      </c>
    </row>
    <row r="58" spans="1:14" x14ac:dyDescent="0.25">
      <c r="A58" s="5">
        <v>55</v>
      </c>
      <c r="B58" s="17" t="s">
        <v>69</v>
      </c>
      <c r="C58" s="9">
        <f>'MAYO ORD'!C58+'AJUSTE DEFINITIVO 2023'!C58</f>
        <v>449502.93</v>
      </c>
      <c r="D58" s="9">
        <f>'MAYO ORD'!D58+'AJUSTE DEFINITIVO 2023'!E58</f>
        <v>261357.35</v>
      </c>
      <c r="E58" s="9">
        <f>+'MAYO ORD'!E58</f>
        <v>3939.58</v>
      </c>
      <c r="F58" s="9">
        <f>'MAYO ORD'!F58+'AJUSTE DEFINITIVO 2023'!D58</f>
        <v>12659.78</v>
      </c>
      <c r="G58" s="9">
        <f>+'MAYO ORD'!G58</f>
        <v>9851.49</v>
      </c>
      <c r="H58" s="9">
        <f>+'MAYO ORD'!H58</f>
        <v>3302.89</v>
      </c>
      <c r="I58" s="9">
        <f>+'MAYO ORD'!I58</f>
        <v>9344.9</v>
      </c>
      <c r="J58" s="9">
        <f>+'MAYO ORD'!J58</f>
        <v>614.79999999999995</v>
      </c>
      <c r="K58" s="9">
        <f>+'MAYO ORD'!K58</f>
        <v>130.97</v>
      </c>
      <c r="L58" s="9">
        <f>+'MAYO ORD'!L58</f>
        <v>0</v>
      </c>
      <c r="M58" s="9">
        <f>+'MAYO ORD'!M58</f>
        <v>0</v>
      </c>
      <c r="N58" s="3">
        <f t="shared" si="0"/>
        <v>750704.69000000006</v>
      </c>
    </row>
    <row r="59" spans="1:14" x14ac:dyDescent="0.25">
      <c r="A59" s="5">
        <v>56</v>
      </c>
      <c r="B59" s="17" t="s">
        <v>70</v>
      </c>
      <c r="C59" s="9">
        <f>'MAYO ORD'!C59+'AJUSTE DEFINITIVO 2023'!C59</f>
        <v>157021.56</v>
      </c>
      <c r="D59" s="9">
        <f>'MAYO ORD'!D59+'AJUSTE DEFINITIVO 2023'!E59</f>
        <v>39322.199999999997</v>
      </c>
      <c r="E59" s="9">
        <f>+'MAYO ORD'!E59</f>
        <v>1850.46</v>
      </c>
      <c r="F59" s="9">
        <f>'MAYO ORD'!F59+'AJUSTE DEFINITIVO 2023'!D59</f>
        <v>5872.7400000000007</v>
      </c>
      <c r="G59" s="9">
        <f>+'MAYO ORD'!G59</f>
        <v>3864.07</v>
      </c>
      <c r="H59" s="9">
        <f>+'MAYO ORD'!H59</f>
        <v>1011.81</v>
      </c>
      <c r="I59" s="9">
        <f>+'MAYO ORD'!I59</f>
        <v>2849.25</v>
      </c>
      <c r="J59" s="9">
        <f>+'MAYO ORD'!J59</f>
        <v>351.67</v>
      </c>
      <c r="K59" s="9">
        <f>+'MAYO ORD'!K59</f>
        <v>31.14</v>
      </c>
      <c r="L59" s="9">
        <f>+'MAYO ORD'!L59</f>
        <v>0</v>
      </c>
      <c r="M59" s="9">
        <f>+'MAYO ORD'!M59</f>
        <v>0</v>
      </c>
      <c r="N59" s="3">
        <f t="shared" si="0"/>
        <v>212174.90000000002</v>
      </c>
    </row>
    <row r="60" spans="1:14" x14ac:dyDescent="0.25">
      <c r="A60" s="5">
        <v>57</v>
      </c>
      <c r="B60" s="17" t="s">
        <v>71</v>
      </c>
      <c r="C60" s="9">
        <f>'MAYO ORD'!C60+'AJUSTE DEFINITIVO 2023'!C60</f>
        <v>5283893.1300000008</v>
      </c>
      <c r="D60" s="9">
        <f>'MAYO ORD'!D60+'AJUSTE DEFINITIVO 2023'!E60</f>
        <v>2148464.84</v>
      </c>
      <c r="E60" s="9">
        <f>+'MAYO ORD'!E60</f>
        <v>40008.67</v>
      </c>
      <c r="F60" s="9">
        <f>'MAYO ORD'!F60+'AJUSTE DEFINITIVO 2023'!D60</f>
        <v>134587.89000000001</v>
      </c>
      <c r="G60" s="9">
        <f>+'MAYO ORD'!G60</f>
        <v>100093.47</v>
      </c>
      <c r="H60" s="9">
        <f>+'MAYO ORD'!H60</f>
        <v>39068.720000000001</v>
      </c>
      <c r="I60" s="9">
        <f>+'MAYO ORD'!I60</f>
        <v>105374.07</v>
      </c>
      <c r="J60" s="9">
        <f>+'MAYO ORD'!J60</f>
        <v>5935.18</v>
      </c>
      <c r="K60" s="9">
        <f>+'MAYO ORD'!K60</f>
        <v>1591.04</v>
      </c>
      <c r="L60" s="9">
        <f>+'MAYO ORD'!L60</f>
        <v>0</v>
      </c>
      <c r="M60" s="9">
        <f>+'MAYO ORD'!M60</f>
        <v>58650.83</v>
      </c>
      <c r="N60" s="3">
        <f t="shared" si="0"/>
        <v>7917667.8399999999</v>
      </c>
    </row>
    <row r="61" spans="1:14" x14ac:dyDescent="0.25">
      <c r="A61" s="5">
        <v>58</v>
      </c>
      <c r="B61" s="17" t="s">
        <v>72</v>
      </c>
      <c r="C61" s="9">
        <f>'MAYO ORD'!C61+'AJUSTE DEFINITIVO 2023'!C61</f>
        <v>1064312.2</v>
      </c>
      <c r="D61" s="9">
        <f>'MAYO ORD'!D61+'AJUSTE DEFINITIVO 2023'!E61</f>
        <v>98433.4</v>
      </c>
      <c r="E61" s="9">
        <f>+'MAYO ORD'!E61</f>
        <v>10167.299999999999</v>
      </c>
      <c r="F61" s="9">
        <f>'MAYO ORD'!F61+'AJUSTE DEFINITIVO 2023'!D61</f>
        <v>32649.09</v>
      </c>
      <c r="G61" s="9">
        <f>+'MAYO ORD'!G61</f>
        <v>35182.36</v>
      </c>
      <c r="H61" s="9">
        <f>+'MAYO ORD'!H61</f>
        <v>7521.8</v>
      </c>
      <c r="I61" s="9">
        <f>+'MAYO ORD'!I61</f>
        <v>25304.51</v>
      </c>
      <c r="J61" s="9">
        <f>+'MAYO ORD'!J61</f>
        <v>1754.92</v>
      </c>
      <c r="K61" s="9">
        <f>+'MAYO ORD'!K61</f>
        <v>280.05</v>
      </c>
      <c r="L61" s="9">
        <f>+'MAYO ORD'!L61</f>
        <v>0</v>
      </c>
      <c r="M61" s="9">
        <f>+'MAYO ORD'!M61</f>
        <v>0</v>
      </c>
      <c r="N61" s="3">
        <f t="shared" si="0"/>
        <v>1275605.6300000001</v>
      </c>
    </row>
    <row r="62" spans="1:14" x14ac:dyDescent="0.25">
      <c r="A62" s="5">
        <v>59</v>
      </c>
      <c r="B62" s="17" t="s">
        <v>73</v>
      </c>
      <c r="C62" s="9">
        <f>'MAYO ORD'!C62+'AJUSTE DEFINITIVO 2023'!C62</f>
        <v>5807499.3600000003</v>
      </c>
      <c r="D62" s="9">
        <f>'MAYO ORD'!D62+'AJUSTE DEFINITIVO 2023'!E62</f>
        <v>2619845.6800000002</v>
      </c>
      <c r="E62" s="9">
        <f>+'MAYO ORD'!E62</f>
        <v>44798.31</v>
      </c>
      <c r="F62" s="9">
        <f>'MAYO ORD'!F62+'AJUSTE DEFINITIVO 2023'!D62</f>
        <v>143439.85999999999</v>
      </c>
      <c r="G62" s="9">
        <f>+'MAYO ORD'!G62</f>
        <v>132569.06</v>
      </c>
      <c r="H62" s="9">
        <f>+'MAYO ORD'!H62</f>
        <v>44488.73</v>
      </c>
      <c r="I62" s="9">
        <f>+'MAYO ORD'!I62</f>
        <v>131016.21</v>
      </c>
      <c r="J62" s="9">
        <f>+'MAYO ORD'!J62</f>
        <v>5925.74</v>
      </c>
      <c r="K62" s="9">
        <f>+'MAYO ORD'!K62</f>
        <v>1894.92</v>
      </c>
      <c r="L62" s="9">
        <f>+'MAYO ORD'!L62</f>
        <v>0</v>
      </c>
      <c r="M62" s="9">
        <f>+'MAYO ORD'!M62</f>
        <v>0</v>
      </c>
      <c r="N62" s="3">
        <f t="shared" si="0"/>
        <v>8931477.8700000029</v>
      </c>
    </row>
    <row r="63" spans="1:14" x14ac:dyDescent="0.25">
      <c r="A63" s="5">
        <v>60</v>
      </c>
      <c r="B63" s="17" t="s">
        <v>74</v>
      </c>
      <c r="C63" s="9">
        <f>'MAYO ORD'!C63+'AJUSTE DEFINITIVO 2023'!C63</f>
        <v>266717.96000000002</v>
      </c>
      <c r="D63" s="9">
        <f>'MAYO ORD'!D63+'AJUSTE DEFINITIVO 2023'!E63</f>
        <v>67516.58</v>
      </c>
      <c r="E63" s="9">
        <f>+'MAYO ORD'!E63</f>
        <v>2813.58</v>
      </c>
      <c r="F63" s="9">
        <f>'MAYO ORD'!F63+'AJUSTE DEFINITIVO 2023'!D63</f>
        <v>9259.75</v>
      </c>
      <c r="G63" s="9">
        <f>+'MAYO ORD'!G63</f>
        <v>6665</v>
      </c>
      <c r="H63" s="9">
        <f>+'MAYO ORD'!H63</f>
        <v>1720.82</v>
      </c>
      <c r="I63" s="9">
        <f>+'MAYO ORD'!I63</f>
        <v>4950.16</v>
      </c>
      <c r="J63" s="9">
        <f>+'MAYO ORD'!J63</f>
        <v>524.42999999999995</v>
      </c>
      <c r="K63" s="9">
        <f>+'MAYO ORD'!K63</f>
        <v>54.83</v>
      </c>
      <c r="L63" s="9">
        <f>+'MAYO ORD'!L63</f>
        <v>0</v>
      </c>
      <c r="M63" s="9">
        <f>+'MAYO ORD'!M63</f>
        <v>0</v>
      </c>
      <c r="N63" s="3">
        <f t="shared" si="0"/>
        <v>360223.11000000004</v>
      </c>
    </row>
    <row r="64" spans="1:14" x14ac:dyDescent="0.25">
      <c r="A64" s="5">
        <v>61</v>
      </c>
      <c r="B64" s="17" t="s">
        <v>75</v>
      </c>
      <c r="C64" s="9">
        <f>'MAYO ORD'!C64+'AJUSTE DEFINITIVO 2023'!C64</f>
        <v>332414.65999999997</v>
      </c>
      <c r="D64" s="9">
        <f>'MAYO ORD'!D64+'AJUSTE DEFINITIVO 2023'!E64</f>
        <v>97530.59</v>
      </c>
      <c r="E64" s="9">
        <f>+'MAYO ORD'!E64</f>
        <v>3623.2999999999997</v>
      </c>
      <c r="F64" s="9">
        <f>'MAYO ORD'!F64+'AJUSTE DEFINITIVO 2023'!D64</f>
        <v>12007.060000000001</v>
      </c>
      <c r="G64" s="9">
        <f>+'MAYO ORD'!G64</f>
        <v>7878.71</v>
      </c>
      <c r="H64" s="9">
        <f>+'MAYO ORD'!H64</f>
        <v>2079.88</v>
      </c>
      <c r="I64" s="9">
        <f>+'MAYO ORD'!I64</f>
        <v>5700.48</v>
      </c>
      <c r="J64" s="9">
        <f>+'MAYO ORD'!J64</f>
        <v>669.4</v>
      </c>
      <c r="K64" s="9">
        <f>+'MAYO ORD'!K64</f>
        <v>62.31</v>
      </c>
      <c r="L64" s="9">
        <f>+'MAYO ORD'!L64</f>
        <v>0</v>
      </c>
      <c r="M64" s="9">
        <f>+'MAYO ORD'!M64</f>
        <v>0</v>
      </c>
      <c r="N64" s="3">
        <f t="shared" si="0"/>
        <v>461966.39</v>
      </c>
    </row>
    <row r="65" spans="1:14" x14ac:dyDescent="0.25">
      <c r="A65" s="5">
        <v>62</v>
      </c>
      <c r="B65" s="17" t="s">
        <v>76</v>
      </c>
      <c r="C65" s="9">
        <f>'MAYO ORD'!C65+'AJUSTE DEFINITIVO 2023'!C65</f>
        <v>114936.61</v>
      </c>
      <c r="D65" s="9">
        <f>'MAYO ORD'!D65+'AJUSTE DEFINITIVO 2023'!E65</f>
        <v>62322.92</v>
      </c>
      <c r="E65" s="9">
        <f>+'MAYO ORD'!E65</f>
        <v>1404.8300000000002</v>
      </c>
      <c r="F65" s="9">
        <f>'MAYO ORD'!F65+'AJUSTE DEFINITIVO 2023'!D65</f>
        <v>4452.78</v>
      </c>
      <c r="G65" s="9">
        <f>+'MAYO ORD'!G65</f>
        <v>1298.26</v>
      </c>
      <c r="H65" s="9">
        <f>+'MAYO ORD'!H65</f>
        <v>724.27</v>
      </c>
      <c r="I65" s="9">
        <f>+'MAYO ORD'!I65</f>
        <v>1390.56</v>
      </c>
      <c r="J65" s="9">
        <f>+'MAYO ORD'!J65</f>
        <v>274.13</v>
      </c>
      <c r="K65" s="9">
        <f>+'MAYO ORD'!K65</f>
        <v>21.16</v>
      </c>
      <c r="L65" s="9">
        <f>+'MAYO ORD'!L65</f>
        <v>11207</v>
      </c>
      <c r="M65" s="9">
        <f>+'MAYO ORD'!M65</f>
        <v>0</v>
      </c>
      <c r="N65" s="3">
        <f t="shared" si="0"/>
        <v>198032.52</v>
      </c>
    </row>
    <row r="66" spans="1:14" x14ac:dyDescent="0.25">
      <c r="A66" s="5">
        <v>63</v>
      </c>
      <c r="B66" s="17" t="s">
        <v>77</v>
      </c>
      <c r="C66" s="9">
        <f>'MAYO ORD'!C66+'AJUSTE DEFINITIVO 2023'!C66</f>
        <v>383527.07</v>
      </c>
      <c r="D66" s="9">
        <f>'MAYO ORD'!D66+'AJUSTE DEFINITIVO 2023'!E66</f>
        <v>92006.7</v>
      </c>
      <c r="E66" s="9">
        <f>+'MAYO ORD'!E66</f>
        <v>3091.22</v>
      </c>
      <c r="F66" s="9">
        <f>'MAYO ORD'!F66+'AJUSTE DEFINITIVO 2023'!D66</f>
        <v>9689.1899999999987</v>
      </c>
      <c r="G66" s="9">
        <f>+'MAYO ORD'!G66</f>
        <v>11119.89</v>
      </c>
      <c r="H66" s="9">
        <f>+'MAYO ORD'!H66</f>
        <v>2980.3</v>
      </c>
      <c r="I66" s="9">
        <f>+'MAYO ORD'!I66</f>
        <v>9805.16</v>
      </c>
      <c r="J66" s="9">
        <f>+'MAYO ORD'!J66</f>
        <v>478.63</v>
      </c>
      <c r="K66" s="9">
        <f>+'MAYO ORD'!K66</f>
        <v>126.8</v>
      </c>
      <c r="L66" s="9">
        <f>+'MAYO ORD'!L66</f>
        <v>23447</v>
      </c>
      <c r="M66" s="9">
        <f>+'MAYO ORD'!M66</f>
        <v>0</v>
      </c>
      <c r="N66" s="3">
        <f t="shared" si="0"/>
        <v>536271.96</v>
      </c>
    </row>
    <row r="67" spans="1:14" x14ac:dyDescent="0.25">
      <c r="A67" s="5">
        <v>64</v>
      </c>
      <c r="B67" s="17" t="s">
        <v>78</v>
      </c>
      <c r="C67" s="9">
        <f>'MAYO ORD'!C67+'AJUSTE DEFINITIVO 2023'!C67</f>
        <v>676871.71</v>
      </c>
      <c r="D67" s="9">
        <f>'MAYO ORD'!D67+'AJUSTE DEFINITIVO 2023'!E67</f>
        <v>103623.76</v>
      </c>
      <c r="E67" s="9">
        <f>+'MAYO ORD'!E67</f>
        <v>6178.16</v>
      </c>
      <c r="F67" s="9">
        <f>'MAYO ORD'!F67+'AJUSTE DEFINITIVO 2023'!D67</f>
        <v>19985.95</v>
      </c>
      <c r="G67" s="9">
        <f>+'MAYO ORD'!G67</f>
        <v>22467.37</v>
      </c>
      <c r="H67" s="9">
        <f>+'MAYO ORD'!H67</f>
        <v>4825.1899999999996</v>
      </c>
      <c r="I67" s="9">
        <f>+'MAYO ORD'!I67</f>
        <v>16738.73</v>
      </c>
      <c r="J67" s="9">
        <f>+'MAYO ORD'!J67</f>
        <v>1084.33</v>
      </c>
      <c r="K67" s="9">
        <f>+'MAYO ORD'!K67</f>
        <v>182.99</v>
      </c>
      <c r="L67" s="9">
        <f>+'MAYO ORD'!L67</f>
        <v>0</v>
      </c>
      <c r="M67" s="9">
        <f>+'MAYO ORD'!M67</f>
        <v>0</v>
      </c>
      <c r="N67" s="3">
        <f t="shared" si="0"/>
        <v>851958.18999999983</v>
      </c>
    </row>
    <row r="68" spans="1:14" x14ac:dyDescent="0.25">
      <c r="A68" s="5">
        <v>65</v>
      </c>
      <c r="B68" s="17" t="s">
        <v>79</v>
      </c>
      <c r="C68" s="9">
        <f>'MAYO ORD'!C68+'AJUSTE DEFINITIVO 2023'!C68</f>
        <v>171458.52000000002</v>
      </c>
      <c r="D68" s="9">
        <f>'MAYO ORD'!D68+'AJUSTE DEFINITIVO 2023'!E68</f>
        <v>94838.42</v>
      </c>
      <c r="E68" s="9">
        <f>+'MAYO ORD'!E68</f>
        <v>2110.9100000000003</v>
      </c>
      <c r="F68" s="9">
        <f>'MAYO ORD'!F68+'AJUSTE DEFINITIVO 2023'!D68</f>
        <v>6764.5999999999995</v>
      </c>
      <c r="G68" s="9">
        <f>+'MAYO ORD'!G68</f>
        <v>2906.16</v>
      </c>
      <c r="H68" s="9">
        <f>+'MAYO ORD'!H68</f>
        <v>1053.0899999999999</v>
      </c>
      <c r="I68" s="9">
        <f>+'MAYO ORD'!I68</f>
        <v>2357.66</v>
      </c>
      <c r="J68" s="9">
        <f>+'MAYO ORD'!J68</f>
        <v>414</v>
      </c>
      <c r="K68" s="9">
        <f>+'MAYO ORD'!K68</f>
        <v>29.15</v>
      </c>
      <c r="L68" s="9">
        <f>+'MAYO ORD'!L68</f>
        <v>19</v>
      </c>
      <c r="M68" s="9">
        <f>+'MAYO ORD'!M68</f>
        <v>0</v>
      </c>
      <c r="N68" s="3">
        <f t="shared" ref="N68:N131" si="1">SUM(C68:M68)</f>
        <v>281951.50999999995</v>
      </c>
    </row>
    <row r="69" spans="1:14" x14ac:dyDescent="0.25">
      <c r="A69" s="5">
        <v>66</v>
      </c>
      <c r="B69" s="17" t="s">
        <v>80</v>
      </c>
      <c r="C69" s="9">
        <f>'MAYO ORD'!C69+'AJUSTE DEFINITIVO 2023'!C69</f>
        <v>705792.21</v>
      </c>
      <c r="D69" s="9">
        <f>'MAYO ORD'!D69+'AJUSTE DEFINITIVO 2023'!E69</f>
        <v>497935.42</v>
      </c>
      <c r="E69" s="9">
        <f>+'MAYO ORD'!E69</f>
        <v>6150.88</v>
      </c>
      <c r="F69" s="9">
        <f>'MAYO ORD'!F69+'AJUSTE DEFINITIVO 2023'!D69</f>
        <v>20598.84</v>
      </c>
      <c r="G69" s="9">
        <f>+'MAYO ORD'!G69</f>
        <v>14069.37</v>
      </c>
      <c r="H69" s="9">
        <f>+'MAYO ORD'!H69</f>
        <v>4850.3599999999997</v>
      </c>
      <c r="I69" s="9">
        <f>+'MAYO ORD'!I69</f>
        <v>12830.57</v>
      </c>
      <c r="J69" s="9">
        <f>+'MAYO ORD'!J69</f>
        <v>1191</v>
      </c>
      <c r="K69" s="9">
        <f>+'MAYO ORD'!K69</f>
        <v>173.83</v>
      </c>
      <c r="L69" s="9">
        <f>+'MAYO ORD'!L69</f>
        <v>0</v>
      </c>
      <c r="M69" s="9">
        <f>+'MAYO ORD'!M69</f>
        <v>0</v>
      </c>
      <c r="N69" s="3">
        <f t="shared" si="1"/>
        <v>1263592.4800000002</v>
      </c>
    </row>
    <row r="70" spans="1:14" x14ac:dyDescent="0.25">
      <c r="A70" s="5">
        <v>67</v>
      </c>
      <c r="B70" s="17" t="s">
        <v>81</v>
      </c>
      <c r="C70" s="9">
        <f>'MAYO ORD'!C70+'AJUSTE DEFINITIVO 2023'!C70</f>
        <v>86613135.74000001</v>
      </c>
      <c r="D70" s="9">
        <f>'MAYO ORD'!D70+'AJUSTE DEFINITIVO 2023'!E70</f>
        <v>24410558.93</v>
      </c>
      <c r="E70" s="9">
        <f>+'MAYO ORD'!E70</f>
        <v>671920.57</v>
      </c>
      <c r="F70" s="9">
        <f>'MAYO ORD'!F70+'AJUSTE DEFINITIVO 2023'!D70</f>
        <v>2094158.7400000002</v>
      </c>
      <c r="G70" s="9">
        <f>+'MAYO ORD'!G70</f>
        <v>695700.25</v>
      </c>
      <c r="H70" s="9">
        <f>+'MAYO ORD'!H70</f>
        <v>655630.80000000005</v>
      </c>
      <c r="I70" s="9">
        <f>+'MAYO ORD'!I70</f>
        <v>1430006.93</v>
      </c>
      <c r="J70" s="9">
        <f>+'MAYO ORD'!J70</f>
        <v>85793.05</v>
      </c>
      <c r="K70" s="9">
        <f>+'MAYO ORD'!K70</f>
        <v>28691.11</v>
      </c>
      <c r="L70" s="9">
        <f>+'MAYO ORD'!L70</f>
        <v>28934319</v>
      </c>
      <c r="M70" s="9">
        <f>+'MAYO ORD'!M70</f>
        <v>0</v>
      </c>
      <c r="N70" s="3">
        <f t="shared" si="1"/>
        <v>145619915.12</v>
      </c>
    </row>
    <row r="71" spans="1:14" x14ac:dyDescent="0.25">
      <c r="A71" s="5">
        <v>68</v>
      </c>
      <c r="B71" s="17" t="s">
        <v>82</v>
      </c>
      <c r="C71" s="9">
        <f>'MAYO ORD'!C71+'AJUSTE DEFINITIVO 2023'!C71</f>
        <v>2860131.2</v>
      </c>
      <c r="D71" s="9">
        <f>'MAYO ORD'!D71+'AJUSTE DEFINITIVO 2023'!E71</f>
        <v>1145772.1399999999</v>
      </c>
      <c r="E71" s="9">
        <f>+'MAYO ORD'!E71</f>
        <v>22306.41</v>
      </c>
      <c r="F71" s="9">
        <f>'MAYO ORD'!F71+'AJUSTE DEFINITIVO 2023'!D71</f>
        <v>70698.12</v>
      </c>
      <c r="G71" s="9">
        <f>+'MAYO ORD'!G71</f>
        <v>62549.3</v>
      </c>
      <c r="H71" s="9">
        <f>+'MAYO ORD'!H71</f>
        <v>22252.57</v>
      </c>
      <c r="I71" s="9">
        <f>+'MAYO ORD'!I71</f>
        <v>64081.36</v>
      </c>
      <c r="J71" s="9">
        <f>+'MAYO ORD'!J71</f>
        <v>3242.21</v>
      </c>
      <c r="K71" s="9">
        <f>+'MAYO ORD'!K71</f>
        <v>952.32</v>
      </c>
      <c r="L71" s="9">
        <f>+'MAYO ORD'!L71</f>
        <v>0</v>
      </c>
      <c r="M71" s="9">
        <f>+'MAYO ORD'!M71</f>
        <v>0</v>
      </c>
      <c r="N71" s="3">
        <f t="shared" si="1"/>
        <v>4251985.63</v>
      </c>
    </row>
    <row r="72" spans="1:14" x14ac:dyDescent="0.25">
      <c r="A72" s="5">
        <v>69</v>
      </c>
      <c r="B72" s="17" t="s">
        <v>83</v>
      </c>
      <c r="C72" s="9">
        <f>'MAYO ORD'!C72+'AJUSTE DEFINITIVO 2023'!C72</f>
        <v>274369.08</v>
      </c>
      <c r="D72" s="9">
        <f>'MAYO ORD'!D72+'AJUSTE DEFINITIVO 2023'!E72</f>
        <v>52389.8</v>
      </c>
      <c r="E72" s="9">
        <f>+'MAYO ORD'!E72</f>
        <v>2876.0099999999998</v>
      </c>
      <c r="F72" s="9">
        <f>'MAYO ORD'!F72+'AJUSTE DEFINITIVO 2023'!D72</f>
        <v>9103.9</v>
      </c>
      <c r="G72" s="9">
        <f>+'MAYO ORD'!G72</f>
        <v>8162.23</v>
      </c>
      <c r="H72" s="9">
        <f>+'MAYO ORD'!H72</f>
        <v>1896.38</v>
      </c>
      <c r="I72" s="9">
        <f>+'MAYO ORD'!I72</f>
        <v>6074.02</v>
      </c>
      <c r="J72" s="9">
        <f>+'MAYO ORD'!J72</f>
        <v>504.04</v>
      </c>
      <c r="K72" s="9">
        <f>+'MAYO ORD'!K72</f>
        <v>67.27</v>
      </c>
      <c r="L72" s="9">
        <f>+'MAYO ORD'!L72</f>
        <v>8044</v>
      </c>
      <c r="M72" s="9">
        <f>+'MAYO ORD'!M72</f>
        <v>0</v>
      </c>
      <c r="N72" s="3">
        <f t="shared" si="1"/>
        <v>363486.73000000004</v>
      </c>
    </row>
    <row r="73" spans="1:14" x14ac:dyDescent="0.25">
      <c r="A73" s="5">
        <v>70</v>
      </c>
      <c r="B73" s="17" t="s">
        <v>84</v>
      </c>
      <c r="C73" s="9">
        <f>'MAYO ORD'!C73+'AJUSTE DEFINITIVO 2023'!C73</f>
        <v>597325.79</v>
      </c>
      <c r="D73" s="9">
        <f>'MAYO ORD'!D73+'AJUSTE DEFINITIVO 2023'!E73</f>
        <v>280608.98</v>
      </c>
      <c r="E73" s="9">
        <f>+'MAYO ORD'!E73</f>
        <v>5262.71</v>
      </c>
      <c r="F73" s="9">
        <f>'MAYO ORD'!F73+'AJUSTE DEFINITIVO 2023'!D73</f>
        <v>16854.04</v>
      </c>
      <c r="G73" s="9">
        <f>+'MAYO ORD'!G73</f>
        <v>17138.89</v>
      </c>
      <c r="H73" s="9">
        <f>+'MAYO ORD'!H73</f>
        <v>4395.1000000000004</v>
      </c>
      <c r="I73" s="9">
        <f>+'MAYO ORD'!I73</f>
        <v>14059.13</v>
      </c>
      <c r="J73" s="9">
        <f>+'MAYO ORD'!J73</f>
        <v>836.43</v>
      </c>
      <c r="K73" s="9">
        <f>+'MAYO ORD'!K73</f>
        <v>174.33</v>
      </c>
      <c r="L73" s="9">
        <f>+'MAYO ORD'!L73</f>
        <v>25420</v>
      </c>
      <c r="M73" s="9">
        <f>+'MAYO ORD'!M73</f>
        <v>0</v>
      </c>
      <c r="N73" s="3">
        <f t="shared" si="1"/>
        <v>962075.4</v>
      </c>
    </row>
    <row r="74" spans="1:14" x14ac:dyDescent="0.25">
      <c r="A74" s="5">
        <v>71</v>
      </c>
      <c r="B74" s="17" t="s">
        <v>85</v>
      </c>
      <c r="C74" s="9">
        <f>'MAYO ORD'!C74+'AJUSTE DEFINITIVO 2023'!C74</f>
        <v>435522.05</v>
      </c>
      <c r="D74" s="9">
        <f>'MAYO ORD'!D74+'AJUSTE DEFINITIVO 2023'!E74</f>
        <v>226342.31999999998</v>
      </c>
      <c r="E74" s="9">
        <f>+'MAYO ORD'!E74</f>
        <v>5342.7699999999995</v>
      </c>
      <c r="F74" s="9">
        <f>'MAYO ORD'!F74+'AJUSTE DEFINITIVO 2023'!D74</f>
        <v>16992.89</v>
      </c>
      <c r="G74" s="9">
        <f>+'MAYO ORD'!G74</f>
        <v>8818.73</v>
      </c>
      <c r="H74" s="9">
        <f>+'MAYO ORD'!H74</f>
        <v>2728.92</v>
      </c>
      <c r="I74" s="9">
        <f>+'MAYO ORD'!I74</f>
        <v>6754.79</v>
      </c>
      <c r="J74" s="9">
        <f>+'MAYO ORD'!J74</f>
        <v>1015.73</v>
      </c>
      <c r="K74" s="9">
        <f>+'MAYO ORD'!K74</f>
        <v>78.81</v>
      </c>
      <c r="L74" s="9">
        <f>+'MAYO ORD'!L74</f>
        <v>0</v>
      </c>
      <c r="M74" s="9">
        <f>+'MAYO ORD'!M74</f>
        <v>0</v>
      </c>
      <c r="N74" s="3">
        <f t="shared" si="1"/>
        <v>703597.01000000013</v>
      </c>
    </row>
    <row r="75" spans="1:14" x14ac:dyDescent="0.25">
      <c r="A75" s="5">
        <v>72</v>
      </c>
      <c r="B75" s="17" t="s">
        <v>86</v>
      </c>
      <c r="C75" s="9">
        <f>'MAYO ORD'!C75+'AJUSTE DEFINITIVO 2023'!C75</f>
        <v>2871796.59</v>
      </c>
      <c r="D75" s="9">
        <f>'MAYO ORD'!D75+'AJUSTE DEFINITIVO 2023'!E75</f>
        <v>174905.75</v>
      </c>
      <c r="E75" s="9">
        <f>+'MAYO ORD'!E75</f>
        <v>16569.079999999998</v>
      </c>
      <c r="F75" s="9">
        <f>'MAYO ORD'!F75+'AJUSTE DEFINITIVO 2023'!D75</f>
        <v>48397.97</v>
      </c>
      <c r="G75" s="9">
        <f>+'MAYO ORD'!G75</f>
        <v>21591.83</v>
      </c>
      <c r="H75" s="9">
        <f>+'MAYO ORD'!H75</f>
        <v>25755.84</v>
      </c>
      <c r="I75" s="9">
        <f>+'MAYO ORD'!I75</f>
        <v>59226.07</v>
      </c>
      <c r="J75" s="9">
        <f>+'MAYO ORD'!J75</f>
        <v>839.13</v>
      </c>
      <c r="K75" s="9">
        <f>+'MAYO ORD'!K75</f>
        <v>1279.1300000000001</v>
      </c>
      <c r="L75" s="9">
        <f>+'MAYO ORD'!L75</f>
        <v>0</v>
      </c>
      <c r="M75" s="9">
        <f>+'MAYO ORD'!M75</f>
        <v>0</v>
      </c>
      <c r="N75" s="3">
        <f t="shared" si="1"/>
        <v>3220361.3899999997</v>
      </c>
    </row>
    <row r="76" spans="1:14" x14ac:dyDescent="0.25">
      <c r="A76" s="5">
        <v>73</v>
      </c>
      <c r="B76" s="17" t="s">
        <v>87</v>
      </c>
      <c r="C76" s="9">
        <f>'MAYO ORD'!C76+'AJUSTE DEFINITIVO 2023'!C76</f>
        <v>3250920.59</v>
      </c>
      <c r="D76" s="9">
        <f>'MAYO ORD'!D76+'AJUSTE DEFINITIVO 2023'!E76</f>
        <v>1399633.3</v>
      </c>
      <c r="E76" s="9">
        <f>+'MAYO ORD'!E76</f>
        <v>26489.789999999997</v>
      </c>
      <c r="F76" s="9">
        <f>'MAYO ORD'!F76+'AJUSTE DEFINITIVO 2023'!D76</f>
        <v>85256.27</v>
      </c>
      <c r="G76" s="9">
        <f>+'MAYO ORD'!G76</f>
        <v>91260.24</v>
      </c>
      <c r="H76" s="9">
        <f>+'MAYO ORD'!H76</f>
        <v>24472.31</v>
      </c>
      <c r="I76" s="9">
        <f>+'MAYO ORD'!I76</f>
        <v>78471.199999999997</v>
      </c>
      <c r="J76" s="9">
        <f>+'MAYO ORD'!J76</f>
        <v>4165.5</v>
      </c>
      <c r="K76" s="9">
        <f>+'MAYO ORD'!K76</f>
        <v>1006.29</v>
      </c>
      <c r="L76" s="9">
        <f>+'MAYO ORD'!L76</f>
        <v>0</v>
      </c>
      <c r="M76" s="9">
        <f>+'MAYO ORD'!M76</f>
        <v>0</v>
      </c>
      <c r="N76" s="3">
        <f t="shared" si="1"/>
        <v>4961675.4899999993</v>
      </c>
    </row>
    <row r="77" spans="1:14" x14ac:dyDescent="0.25">
      <c r="A77" s="5">
        <v>74</v>
      </c>
      <c r="B77" s="17" t="s">
        <v>88</v>
      </c>
      <c r="C77" s="9">
        <f>'MAYO ORD'!C77+'AJUSTE DEFINITIVO 2023'!C77</f>
        <v>150474.59</v>
      </c>
      <c r="D77" s="9">
        <f>'MAYO ORD'!D77+'AJUSTE DEFINITIVO 2023'!E77</f>
        <v>65262.35</v>
      </c>
      <c r="E77" s="9">
        <f>+'MAYO ORD'!E77</f>
        <v>1924.79</v>
      </c>
      <c r="F77" s="9">
        <f>'MAYO ORD'!F77+'AJUSTE DEFINITIVO 2023'!D77</f>
        <v>5999.0199999999995</v>
      </c>
      <c r="G77" s="9">
        <f>+'MAYO ORD'!G77</f>
        <v>1199.23</v>
      </c>
      <c r="H77" s="9">
        <f>+'MAYO ORD'!H77</f>
        <v>957.18</v>
      </c>
      <c r="I77" s="9">
        <f>+'MAYO ORD'!I77</f>
        <v>1614.4</v>
      </c>
      <c r="J77" s="9">
        <f>+'MAYO ORD'!J77</f>
        <v>360.6</v>
      </c>
      <c r="K77" s="9">
        <f>+'MAYO ORD'!K77</f>
        <v>28.08</v>
      </c>
      <c r="L77" s="9">
        <f>+'MAYO ORD'!L77</f>
        <v>0</v>
      </c>
      <c r="M77" s="9">
        <f>+'MAYO ORD'!M77</f>
        <v>0</v>
      </c>
      <c r="N77" s="3">
        <f t="shared" si="1"/>
        <v>227820.24</v>
      </c>
    </row>
    <row r="78" spans="1:14" x14ac:dyDescent="0.25">
      <c r="A78" s="5">
        <v>75</v>
      </c>
      <c r="B78" s="17" t="s">
        <v>89</v>
      </c>
      <c r="C78" s="9">
        <f>'MAYO ORD'!C78+'AJUSTE DEFINITIVO 2023'!C78</f>
        <v>485167.14</v>
      </c>
      <c r="D78" s="9">
        <f>'MAYO ORD'!D78+'AJUSTE DEFINITIVO 2023'!E78</f>
        <v>257178.45</v>
      </c>
      <c r="E78" s="9">
        <f>+'MAYO ORD'!E78</f>
        <v>4380.0700000000006</v>
      </c>
      <c r="F78" s="9">
        <f>'MAYO ORD'!F78+'AJUSTE DEFINITIVO 2023'!D78</f>
        <v>15655.830000000002</v>
      </c>
      <c r="G78" s="9">
        <f>+'MAYO ORD'!G78</f>
        <v>6967.08</v>
      </c>
      <c r="H78" s="9">
        <f>+'MAYO ORD'!H78</f>
        <v>2971.33</v>
      </c>
      <c r="I78" s="9">
        <f>+'MAYO ORD'!I78</f>
        <v>6453.84</v>
      </c>
      <c r="J78" s="9">
        <f>+'MAYO ORD'!J78</f>
        <v>858.72</v>
      </c>
      <c r="K78" s="9">
        <f>+'MAYO ORD'!K78</f>
        <v>88.22</v>
      </c>
      <c r="L78" s="9">
        <f>+'MAYO ORD'!L78</f>
        <v>0</v>
      </c>
      <c r="M78" s="9">
        <f>+'MAYO ORD'!M78</f>
        <v>0</v>
      </c>
      <c r="N78" s="3">
        <f t="shared" si="1"/>
        <v>779720.67999999982</v>
      </c>
    </row>
    <row r="79" spans="1:14" x14ac:dyDescent="0.25">
      <c r="A79" s="5">
        <v>76</v>
      </c>
      <c r="B79" s="17" t="s">
        <v>90</v>
      </c>
      <c r="C79" s="9">
        <f>'MAYO ORD'!C79+'AJUSTE DEFINITIVO 2023'!C79</f>
        <v>319619.56</v>
      </c>
      <c r="D79" s="9">
        <f>'MAYO ORD'!D79+'AJUSTE DEFINITIVO 2023'!E79</f>
        <v>98969.81</v>
      </c>
      <c r="E79" s="9">
        <f>+'MAYO ORD'!E79</f>
        <v>3150.71</v>
      </c>
      <c r="F79" s="9">
        <f>'MAYO ORD'!F79+'AJUSTE DEFINITIVO 2023'!D79</f>
        <v>10265.07</v>
      </c>
      <c r="G79" s="9">
        <f>+'MAYO ORD'!G79</f>
        <v>9017.91</v>
      </c>
      <c r="H79" s="9">
        <f>+'MAYO ORD'!H79</f>
        <v>2173.7800000000002</v>
      </c>
      <c r="I79" s="9">
        <f>+'MAYO ORD'!I79</f>
        <v>6832.91</v>
      </c>
      <c r="J79" s="9">
        <f>+'MAYO ORD'!J79</f>
        <v>575.22</v>
      </c>
      <c r="K79" s="9">
        <f>+'MAYO ORD'!K79</f>
        <v>76.319999999999993</v>
      </c>
      <c r="L79" s="9">
        <f>+'MAYO ORD'!L79</f>
        <v>0</v>
      </c>
      <c r="M79" s="9">
        <f>+'MAYO ORD'!M79</f>
        <v>0</v>
      </c>
      <c r="N79" s="3">
        <f t="shared" si="1"/>
        <v>450681.29</v>
      </c>
    </row>
    <row r="80" spans="1:14" x14ac:dyDescent="0.25">
      <c r="A80" s="5">
        <v>77</v>
      </c>
      <c r="B80" s="17" t="s">
        <v>91</v>
      </c>
      <c r="C80" s="9">
        <f>'MAYO ORD'!C80+'AJUSTE DEFINITIVO 2023'!C80</f>
        <v>510524.42</v>
      </c>
      <c r="D80" s="9">
        <f>'MAYO ORD'!D80+'AJUSTE DEFINITIVO 2023'!E80</f>
        <v>173654.82</v>
      </c>
      <c r="E80" s="9">
        <f>+'MAYO ORD'!E80</f>
        <v>3993.2999999999997</v>
      </c>
      <c r="F80" s="9">
        <f>'MAYO ORD'!F80+'AJUSTE DEFINITIVO 2023'!D80</f>
        <v>12718.650000000001</v>
      </c>
      <c r="G80" s="9">
        <f>+'MAYO ORD'!G80</f>
        <v>11444</v>
      </c>
      <c r="H80" s="9">
        <f>+'MAYO ORD'!H80</f>
        <v>3953.32</v>
      </c>
      <c r="I80" s="9">
        <f>+'MAYO ORD'!I80</f>
        <v>11522.4</v>
      </c>
      <c r="J80" s="9">
        <f>+'MAYO ORD'!J80</f>
        <v>565.07000000000005</v>
      </c>
      <c r="K80" s="9">
        <f>+'MAYO ORD'!K80</f>
        <v>168.38</v>
      </c>
      <c r="L80" s="9">
        <f>+'MAYO ORD'!L80</f>
        <v>9120</v>
      </c>
      <c r="M80" s="9">
        <f>+'MAYO ORD'!M80</f>
        <v>0</v>
      </c>
      <c r="N80" s="3">
        <f t="shared" si="1"/>
        <v>737664.36</v>
      </c>
    </row>
    <row r="81" spans="1:14" x14ac:dyDescent="0.25">
      <c r="A81" s="5">
        <v>78</v>
      </c>
      <c r="B81" s="17" t="s">
        <v>92</v>
      </c>
      <c r="C81" s="9">
        <f>'MAYO ORD'!C81+'AJUSTE DEFINITIVO 2023'!C81</f>
        <v>222549.71000000002</v>
      </c>
      <c r="D81" s="9">
        <f>'MAYO ORD'!D81+'AJUSTE DEFINITIVO 2023'!E81</f>
        <v>83680.95</v>
      </c>
      <c r="E81" s="9">
        <f>+'MAYO ORD'!E81</f>
        <v>2019.01</v>
      </c>
      <c r="F81" s="9">
        <f>'MAYO ORD'!F81+'AJUSTE DEFINITIVO 2023'!D81</f>
        <v>6661.11</v>
      </c>
      <c r="G81" s="9">
        <f>+'MAYO ORD'!G81</f>
        <v>3379.11</v>
      </c>
      <c r="H81" s="9">
        <f>+'MAYO ORD'!H81</f>
        <v>1559.9</v>
      </c>
      <c r="I81" s="9">
        <f>+'MAYO ORD'!I81</f>
        <v>3745.24</v>
      </c>
      <c r="J81" s="9">
        <f>+'MAYO ORD'!J81</f>
        <v>314.37</v>
      </c>
      <c r="K81" s="9">
        <f>+'MAYO ORD'!K81</f>
        <v>58.16</v>
      </c>
      <c r="L81" s="9">
        <f>+'MAYO ORD'!L81</f>
        <v>0</v>
      </c>
      <c r="M81" s="9">
        <f>+'MAYO ORD'!M81</f>
        <v>0</v>
      </c>
      <c r="N81" s="3">
        <f t="shared" si="1"/>
        <v>323967.56</v>
      </c>
    </row>
    <row r="82" spans="1:14" x14ac:dyDescent="0.25">
      <c r="A82" s="5">
        <v>79</v>
      </c>
      <c r="B82" s="17" t="s">
        <v>93</v>
      </c>
      <c r="C82" s="9">
        <f>'MAYO ORD'!C82+'AJUSTE DEFINITIVO 2023'!C82</f>
        <v>17027912.100000001</v>
      </c>
      <c r="D82" s="9">
        <f>'MAYO ORD'!D82+'AJUSTE DEFINITIVO 2023'!E82</f>
        <v>3574070.1799999997</v>
      </c>
      <c r="E82" s="9">
        <f>+'MAYO ORD'!E82</f>
        <v>113833.07</v>
      </c>
      <c r="F82" s="9">
        <f>'MAYO ORD'!F82+'AJUSTE DEFINITIVO 2023'!D82</f>
        <v>365798.49</v>
      </c>
      <c r="G82" s="9">
        <f>+'MAYO ORD'!G82</f>
        <v>218121.23</v>
      </c>
      <c r="H82" s="9">
        <f>+'MAYO ORD'!H82</f>
        <v>136360.32999999999</v>
      </c>
      <c r="I82" s="9">
        <f>+'MAYO ORD'!I82</f>
        <v>333091.44</v>
      </c>
      <c r="J82" s="9">
        <f>+'MAYO ORD'!J82</f>
        <v>16611.150000000001</v>
      </c>
      <c r="K82" s="9">
        <f>+'MAYO ORD'!K82</f>
        <v>6070.66</v>
      </c>
      <c r="L82" s="9">
        <f>+'MAYO ORD'!L82</f>
        <v>2947051</v>
      </c>
      <c r="M82" s="9">
        <f>+'MAYO ORD'!M82</f>
        <v>0</v>
      </c>
      <c r="N82" s="3">
        <f t="shared" si="1"/>
        <v>24738919.649999999</v>
      </c>
    </row>
    <row r="83" spans="1:14" x14ac:dyDescent="0.25">
      <c r="A83" s="5">
        <v>80</v>
      </c>
      <c r="B83" s="17" t="s">
        <v>94</v>
      </c>
      <c r="C83" s="9">
        <f>'MAYO ORD'!C83+'AJUSTE DEFINITIVO 2023'!C83</f>
        <v>179699.23</v>
      </c>
      <c r="D83" s="9">
        <f>'MAYO ORD'!D83+'AJUSTE DEFINITIVO 2023'!E83</f>
        <v>118604.95000000001</v>
      </c>
      <c r="E83" s="9">
        <f>+'MAYO ORD'!E83</f>
        <v>2073.89</v>
      </c>
      <c r="F83" s="9">
        <f>'MAYO ORD'!F83+'AJUSTE DEFINITIVO 2023'!D83</f>
        <v>6546.73</v>
      </c>
      <c r="G83" s="9">
        <f>+'MAYO ORD'!G83</f>
        <v>4267.37</v>
      </c>
      <c r="H83" s="9">
        <f>+'MAYO ORD'!H83</f>
        <v>1184.18</v>
      </c>
      <c r="I83" s="9">
        <f>+'MAYO ORD'!I83</f>
        <v>3290.07</v>
      </c>
      <c r="J83" s="9">
        <f>+'MAYO ORD'!J83</f>
        <v>384.37</v>
      </c>
      <c r="K83" s="9">
        <f>+'MAYO ORD'!K83</f>
        <v>38.17</v>
      </c>
      <c r="L83" s="9">
        <f>+'MAYO ORD'!L83</f>
        <v>0</v>
      </c>
      <c r="M83" s="9">
        <f>+'MAYO ORD'!M83</f>
        <v>0</v>
      </c>
      <c r="N83" s="3">
        <f t="shared" si="1"/>
        <v>316088.96000000002</v>
      </c>
    </row>
    <row r="84" spans="1:14" x14ac:dyDescent="0.25">
      <c r="A84" s="5">
        <v>81</v>
      </c>
      <c r="B84" s="17" t="s">
        <v>95</v>
      </c>
      <c r="C84" s="9">
        <f>'MAYO ORD'!C84+'AJUSTE DEFINITIVO 2023'!C84</f>
        <v>218947.74</v>
      </c>
      <c r="D84" s="9">
        <f>'MAYO ORD'!D84+'AJUSTE DEFINITIVO 2023'!E84</f>
        <v>96111.19</v>
      </c>
      <c r="E84" s="9">
        <f>+'MAYO ORD'!E84</f>
        <v>2257.38</v>
      </c>
      <c r="F84" s="9">
        <f>'MAYO ORD'!F84+'AJUSTE DEFINITIVO 2023'!D84</f>
        <v>7196.13</v>
      </c>
      <c r="G84" s="9">
        <f>+'MAYO ORD'!G84</f>
        <v>5000.03</v>
      </c>
      <c r="H84" s="9">
        <f>+'MAYO ORD'!H84</f>
        <v>1509.17</v>
      </c>
      <c r="I84" s="9">
        <f>+'MAYO ORD'!I84</f>
        <v>4204.28</v>
      </c>
      <c r="J84" s="9">
        <f>+'MAYO ORD'!J84</f>
        <v>397.66</v>
      </c>
      <c r="K84" s="9">
        <f>+'MAYO ORD'!K84</f>
        <v>53.5</v>
      </c>
      <c r="L84" s="9">
        <f>+'MAYO ORD'!L84</f>
        <v>0</v>
      </c>
      <c r="M84" s="9">
        <f>+'MAYO ORD'!M84</f>
        <v>0</v>
      </c>
      <c r="N84" s="3">
        <f t="shared" si="1"/>
        <v>335677.08</v>
      </c>
    </row>
    <row r="85" spans="1:14" x14ac:dyDescent="0.25">
      <c r="A85" s="5">
        <v>82</v>
      </c>
      <c r="B85" s="17" t="s">
        <v>96</v>
      </c>
      <c r="C85" s="9">
        <f>'MAYO ORD'!C85+'AJUSTE DEFINITIVO 2023'!C85</f>
        <v>378515.61</v>
      </c>
      <c r="D85" s="9">
        <f>'MAYO ORD'!D85+'AJUSTE DEFINITIVO 2023'!E85</f>
        <v>55748.800000000003</v>
      </c>
      <c r="E85" s="9">
        <f>+'MAYO ORD'!E85</f>
        <v>3829.11</v>
      </c>
      <c r="F85" s="9">
        <f>'MAYO ORD'!F85+'AJUSTE DEFINITIVO 2023'!D85</f>
        <v>12222.99</v>
      </c>
      <c r="G85" s="9">
        <f>+'MAYO ORD'!G85</f>
        <v>11072.56</v>
      </c>
      <c r="H85" s="9">
        <f>+'MAYO ORD'!H85</f>
        <v>2627.17</v>
      </c>
      <c r="I85" s="9">
        <f>+'MAYO ORD'!I85</f>
        <v>8391.4599999999991</v>
      </c>
      <c r="J85" s="9">
        <f>+'MAYO ORD'!J85</f>
        <v>669.2</v>
      </c>
      <c r="K85" s="9">
        <f>+'MAYO ORD'!K85</f>
        <v>94.47</v>
      </c>
      <c r="L85" s="9">
        <f>+'MAYO ORD'!L85</f>
        <v>0</v>
      </c>
      <c r="M85" s="9">
        <f>+'MAYO ORD'!M85</f>
        <v>0</v>
      </c>
      <c r="N85" s="3">
        <f t="shared" si="1"/>
        <v>473171.36999999994</v>
      </c>
    </row>
    <row r="86" spans="1:14" x14ac:dyDescent="0.25">
      <c r="A86" s="5">
        <v>83</v>
      </c>
      <c r="B86" s="17" t="s">
        <v>97</v>
      </c>
      <c r="C86" s="9">
        <f>'MAYO ORD'!C86+'AJUSTE DEFINITIVO 2023'!C86</f>
        <v>921356.84</v>
      </c>
      <c r="D86" s="9">
        <f>'MAYO ORD'!D86+'AJUSTE DEFINITIVO 2023'!E86</f>
        <v>454906.95</v>
      </c>
      <c r="E86" s="9">
        <f>+'MAYO ORD'!E86</f>
        <v>6547.82</v>
      </c>
      <c r="F86" s="9">
        <f>'MAYO ORD'!F86+'AJUSTE DEFINITIVO 2023'!D86</f>
        <v>20698.989999999998</v>
      </c>
      <c r="G86" s="9">
        <f>+'MAYO ORD'!G86</f>
        <v>29426</v>
      </c>
      <c r="H86" s="9">
        <f>+'MAYO ORD'!H86</f>
        <v>7418.4</v>
      </c>
      <c r="I86" s="9">
        <f>+'MAYO ORD'!I86</f>
        <v>25830.46</v>
      </c>
      <c r="J86" s="9">
        <f>+'MAYO ORD'!J86</f>
        <v>781.64</v>
      </c>
      <c r="K86" s="9">
        <f>+'MAYO ORD'!K86</f>
        <v>331.68</v>
      </c>
      <c r="L86" s="9">
        <f>+'MAYO ORD'!L86</f>
        <v>0</v>
      </c>
      <c r="M86" s="9">
        <f>+'MAYO ORD'!M86</f>
        <v>0</v>
      </c>
      <c r="N86" s="3">
        <f t="shared" si="1"/>
        <v>1467298.7799999998</v>
      </c>
    </row>
    <row r="87" spans="1:14" x14ac:dyDescent="0.25">
      <c r="A87" s="5">
        <v>84</v>
      </c>
      <c r="B87" s="17" t="s">
        <v>98</v>
      </c>
      <c r="C87" s="9">
        <f>'MAYO ORD'!C87+'AJUSTE DEFINITIVO 2023'!C87</f>
        <v>664215.33000000007</v>
      </c>
      <c r="D87" s="9">
        <f>'MAYO ORD'!D87+'AJUSTE DEFINITIVO 2023'!E87</f>
        <v>156421.54999999999</v>
      </c>
      <c r="E87" s="9">
        <f>+'MAYO ORD'!E87</f>
        <v>4630.59</v>
      </c>
      <c r="F87" s="9">
        <f>'MAYO ORD'!F87+'AJUSTE DEFINITIVO 2023'!D87</f>
        <v>14806.61</v>
      </c>
      <c r="G87" s="9">
        <f>+'MAYO ORD'!G87</f>
        <v>10749.33</v>
      </c>
      <c r="H87" s="9">
        <f>+'MAYO ORD'!H87</f>
        <v>5320.65</v>
      </c>
      <c r="I87" s="9">
        <f>+'MAYO ORD'!I87</f>
        <v>13993.18</v>
      </c>
      <c r="J87" s="9">
        <f>+'MAYO ORD'!J87</f>
        <v>557.88</v>
      </c>
      <c r="K87" s="9">
        <f>+'MAYO ORD'!K87</f>
        <v>237.2</v>
      </c>
      <c r="L87" s="9">
        <f>+'MAYO ORD'!L87</f>
        <v>69726</v>
      </c>
      <c r="M87" s="9">
        <f>+'MAYO ORD'!M87</f>
        <v>0</v>
      </c>
      <c r="N87" s="3">
        <f t="shared" si="1"/>
        <v>940658.32000000007</v>
      </c>
    </row>
    <row r="88" spans="1:14" x14ac:dyDescent="0.25">
      <c r="A88" s="5">
        <v>85</v>
      </c>
      <c r="B88" s="17" t="s">
        <v>99</v>
      </c>
      <c r="C88" s="9">
        <f>'MAYO ORD'!C88+'AJUSTE DEFINITIVO 2023'!C88</f>
        <v>1938845.77</v>
      </c>
      <c r="D88" s="9">
        <f>'MAYO ORD'!D88+'AJUSTE DEFINITIVO 2023'!E88</f>
        <v>134593.54</v>
      </c>
      <c r="E88" s="9">
        <f>+'MAYO ORD'!E88</f>
        <v>15831.759999999998</v>
      </c>
      <c r="F88" s="9">
        <f>'MAYO ORD'!F88+'AJUSTE DEFINITIVO 2023'!D88</f>
        <v>50459.149999999994</v>
      </c>
      <c r="G88" s="9">
        <f>+'MAYO ORD'!G88</f>
        <v>72600.509999999995</v>
      </c>
      <c r="H88" s="9">
        <f>+'MAYO ORD'!H88</f>
        <v>14770.91</v>
      </c>
      <c r="I88" s="9">
        <f>+'MAYO ORD'!I88</f>
        <v>53619.92</v>
      </c>
      <c r="J88" s="9">
        <f>+'MAYO ORD'!J88</f>
        <v>2358.2399999999998</v>
      </c>
      <c r="K88" s="9">
        <f>+'MAYO ORD'!K88</f>
        <v>615.35</v>
      </c>
      <c r="L88" s="9">
        <f>+'MAYO ORD'!L88</f>
        <v>0</v>
      </c>
      <c r="M88" s="9">
        <f>+'MAYO ORD'!M88</f>
        <v>0</v>
      </c>
      <c r="N88" s="3">
        <f t="shared" si="1"/>
        <v>2283695.1500000004</v>
      </c>
    </row>
    <row r="89" spans="1:14" x14ac:dyDescent="0.25">
      <c r="A89" s="5">
        <v>86</v>
      </c>
      <c r="B89" s="17" t="s">
        <v>100</v>
      </c>
      <c r="C89" s="9">
        <f>'MAYO ORD'!C89+'AJUSTE DEFINITIVO 2023'!C89</f>
        <v>206555.44</v>
      </c>
      <c r="D89" s="9">
        <f>'MAYO ORD'!D89+'AJUSTE DEFINITIVO 2023'!E89</f>
        <v>89782.909999999989</v>
      </c>
      <c r="E89" s="9">
        <f>+'MAYO ORD'!E89</f>
        <v>1973.9600000000003</v>
      </c>
      <c r="F89" s="9">
        <f>'MAYO ORD'!F89+'AJUSTE DEFINITIVO 2023'!D89</f>
        <v>6176.3899999999994</v>
      </c>
      <c r="G89" s="9">
        <f>+'MAYO ORD'!G89</f>
        <v>2741.91</v>
      </c>
      <c r="H89" s="9">
        <f>+'MAYO ORD'!H89</f>
        <v>1513.09</v>
      </c>
      <c r="I89" s="9">
        <f>+'MAYO ORD'!I89</f>
        <v>3470.09</v>
      </c>
      <c r="J89" s="9">
        <f>+'MAYO ORD'!J89</f>
        <v>329.53</v>
      </c>
      <c r="K89" s="9">
        <f>+'MAYO ORD'!K89</f>
        <v>58.87</v>
      </c>
      <c r="L89" s="9">
        <f>+'MAYO ORD'!L89</f>
        <v>0</v>
      </c>
      <c r="M89" s="9">
        <f>+'MAYO ORD'!M89</f>
        <v>0</v>
      </c>
      <c r="N89" s="3">
        <f t="shared" si="1"/>
        <v>312602.19000000006</v>
      </c>
    </row>
    <row r="90" spans="1:14" x14ac:dyDescent="0.25">
      <c r="A90" s="5">
        <v>87</v>
      </c>
      <c r="B90" s="17" t="s">
        <v>101</v>
      </c>
      <c r="C90" s="9">
        <f>'MAYO ORD'!C90+'AJUSTE DEFINITIVO 2023'!C90</f>
        <v>515887.67</v>
      </c>
      <c r="D90" s="9">
        <f>'MAYO ORD'!D90+'AJUSTE DEFINITIVO 2023'!E90</f>
        <v>205914.63999999998</v>
      </c>
      <c r="E90" s="9">
        <f>+'MAYO ORD'!E90</f>
        <v>4006.2199999999993</v>
      </c>
      <c r="F90" s="9">
        <f>'MAYO ORD'!F90+'AJUSTE DEFINITIVO 2023'!D90</f>
        <v>12587.17</v>
      </c>
      <c r="G90" s="9">
        <f>+'MAYO ORD'!G90</f>
        <v>14709.09</v>
      </c>
      <c r="H90" s="9">
        <f>+'MAYO ORD'!H90</f>
        <v>4065.45</v>
      </c>
      <c r="I90" s="9">
        <f>+'MAYO ORD'!I90</f>
        <v>13132.98</v>
      </c>
      <c r="J90" s="9">
        <f>+'MAYO ORD'!J90</f>
        <v>533.88</v>
      </c>
      <c r="K90" s="9">
        <f>+'MAYO ORD'!K90</f>
        <v>176.41</v>
      </c>
      <c r="L90" s="9">
        <f>+'MAYO ORD'!L90</f>
        <v>0</v>
      </c>
      <c r="M90" s="9">
        <f>+'MAYO ORD'!M90</f>
        <v>0</v>
      </c>
      <c r="N90" s="3">
        <f t="shared" si="1"/>
        <v>771013.50999999989</v>
      </c>
    </row>
    <row r="91" spans="1:14" x14ac:dyDescent="0.25">
      <c r="A91" s="5">
        <v>88</v>
      </c>
      <c r="B91" s="17" t="s">
        <v>102</v>
      </c>
      <c r="C91" s="9">
        <f>'MAYO ORD'!C91+'AJUSTE DEFINITIVO 2023'!C91</f>
        <v>303389.59000000003</v>
      </c>
      <c r="D91" s="9">
        <f>'MAYO ORD'!D91+'AJUSTE DEFINITIVO 2023'!E91</f>
        <v>171742.47</v>
      </c>
      <c r="E91" s="9">
        <f>+'MAYO ORD'!E91</f>
        <v>3344.25</v>
      </c>
      <c r="F91" s="9">
        <f>'MAYO ORD'!F91+'AJUSTE DEFINITIVO 2023'!D91</f>
        <v>10612.68</v>
      </c>
      <c r="G91" s="9">
        <f>+'MAYO ORD'!G91</f>
        <v>7733.35</v>
      </c>
      <c r="H91" s="9">
        <f>+'MAYO ORD'!H91</f>
        <v>2032.13</v>
      </c>
      <c r="I91" s="9">
        <f>+'MAYO ORD'!I91</f>
        <v>5910.34</v>
      </c>
      <c r="J91" s="9">
        <f>+'MAYO ORD'!J91</f>
        <v>612.36</v>
      </c>
      <c r="K91" s="9">
        <f>+'MAYO ORD'!K91</f>
        <v>68.010000000000005</v>
      </c>
      <c r="L91" s="9">
        <f>+'MAYO ORD'!L91</f>
        <v>3048</v>
      </c>
      <c r="M91" s="9">
        <f>+'MAYO ORD'!M91</f>
        <v>0</v>
      </c>
      <c r="N91" s="3">
        <f t="shared" si="1"/>
        <v>508493.18000000005</v>
      </c>
    </row>
    <row r="92" spans="1:14" x14ac:dyDescent="0.25">
      <c r="A92" s="5">
        <v>89</v>
      </c>
      <c r="B92" s="17" t="s">
        <v>103</v>
      </c>
      <c r="C92" s="9">
        <f>'MAYO ORD'!C92+'AJUSTE DEFINITIVO 2023'!C92</f>
        <v>216998.26</v>
      </c>
      <c r="D92" s="9">
        <f>'MAYO ORD'!D92+'AJUSTE DEFINITIVO 2023'!E92</f>
        <v>38413.599999999999</v>
      </c>
      <c r="E92" s="9">
        <f>+'MAYO ORD'!E92</f>
        <v>2285.81</v>
      </c>
      <c r="F92" s="9">
        <f>'MAYO ORD'!F92+'AJUSTE DEFINITIVO 2023'!D92</f>
        <v>7302</v>
      </c>
      <c r="G92" s="9">
        <f>+'MAYO ORD'!G92</f>
        <v>6075.76</v>
      </c>
      <c r="H92" s="9">
        <f>+'MAYO ORD'!H92</f>
        <v>1474.03</v>
      </c>
      <c r="I92" s="9">
        <f>+'MAYO ORD'!I92</f>
        <v>4596.93</v>
      </c>
      <c r="J92" s="9">
        <f>+'MAYO ORD'!J92</f>
        <v>408.52</v>
      </c>
      <c r="K92" s="9">
        <f>+'MAYO ORD'!K92</f>
        <v>50.96</v>
      </c>
      <c r="L92" s="9">
        <f>+'MAYO ORD'!L92</f>
        <v>0</v>
      </c>
      <c r="M92" s="9">
        <f>+'MAYO ORD'!M92</f>
        <v>0</v>
      </c>
      <c r="N92" s="3">
        <f t="shared" si="1"/>
        <v>277605.87000000011</v>
      </c>
    </row>
    <row r="93" spans="1:14" x14ac:dyDescent="0.25">
      <c r="A93" s="5">
        <v>90</v>
      </c>
      <c r="B93" s="17" t="s">
        <v>104</v>
      </c>
      <c r="C93" s="9">
        <f>'MAYO ORD'!C93+'AJUSTE DEFINITIVO 2023'!C93</f>
        <v>529015.68999999994</v>
      </c>
      <c r="D93" s="9">
        <f>'MAYO ORD'!D93+'AJUSTE DEFINITIVO 2023'!E93</f>
        <v>109232.27</v>
      </c>
      <c r="E93" s="9">
        <f>+'MAYO ORD'!E93</f>
        <v>4823.92</v>
      </c>
      <c r="F93" s="9">
        <f>'MAYO ORD'!F93+'AJUSTE DEFINITIVO 2023'!D93</f>
        <v>15954.57</v>
      </c>
      <c r="G93" s="9">
        <f>+'MAYO ORD'!G93</f>
        <v>16756.740000000002</v>
      </c>
      <c r="H93" s="9">
        <f>+'MAYO ORD'!H93</f>
        <v>3666.87</v>
      </c>
      <c r="I93" s="9">
        <f>+'MAYO ORD'!I93</f>
        <v>12283.71</v>
      </c>
      <c r="J93" s="9">
        <f>+'MAYO ORD'!J93</f>
        <v>837.15</v>
      </c>
      <c r="K93" s="9">
        <f>+'MAYO ORD'!K93</f>
        <v>134.27000000000001</v>
      </c>
      <c r="L93" s="9">
        <f>+'MAYO ORD'!L93</f>
        <v>0</v>
      </c>
      <c r="M93" s="9">
        <f>+'MAYO ORD'!M93</f>
        <v>0</v>
      </c>
      <c r="N93" s="3">
        <f t="shared" si="1"/>
        <v>692705.19</v>
      </c>
    </row>
    <row r="94" spans="1:14" x14ac:dyDescent="0.25">
      <c r="A94" s="5">
        <v>91</v>
      </c>
      <c r="B94" s="17" t="s">
        <v>105</v>
      </c>
      <c r="C94" s="9">
        <f>'MAYO ORD'!C94+'AJUSTE DEFINITIVO 2023'!C94</f>
        <v>863749.8</v>
      </c>
      <c r="D94" s="9">
        <f>'MAYO ORD'!D94+'AJUSTE DEFINITIVO 2023'!E94</f>
        <v>456493.39</v>
      </c>
      <c r="E94" s="9">
        <f>+'MAYO ORD'!E94</f>
        <v>6420.77</v>
      </c>
      <c r="F94" s="9">
        <f>'MAYO ORD'!F94+'AJUSTE DEFINITIVO 2023'!D94</f>
        <v>19381.669999999998</v>
      </c>
      <c r="G94" s="9">
        <f>+'MAYO ORD'!G94</f>
        <v>16052.18</v>
      </c>
      <c r="H94" s="9">
        <f>+'MAYO ORD'!H94</f>
        <v>7127.58</v>
      </c>
      <c r="I94" s="9">
        <f>+'MAYO ORD'!I94</f>
        <v>19765.29</v>
      </c>
      <c r="J94" s="9">
        <f>+'MAYO ORD'!J94</f>
        <v>881.34</v>
      </c>
      <c r="K94" s="9">
        <f>+'MAYO ORD'!K94</f>
        <v>323.8</v>
      </c>
      <c r="L94" s="9">
        <f>+'MAYO ORD'!L94</f>
        <v>34310</v>
      </c>
      <c r="M94" s="9">
        <f>+'MAYO ORD'!M94</f>
        <v>0</v>
      </c>
      <c r="N94" s="3">
        <f t="shared" si="1"/>
        <v>1424505.82</v>
      </c>
    </row>
    <row r="95" spans="1:14" x14ac:dyDescent="0.25">
      <c r="A95" s="5">
        <v>92</v>
      </c>
      <c r="B95" s="17" t="s">
        <v>106</v>
      </c>
      <c r="C95" s="9">
        <f>'MAYO ORD'!C95+'AJUSTE DEFINITIVO 2023'!C95</f>
        <v>188304.6</v>
      </c>
      <c r="D95" s="9">
        <f>'MAYO ORD'!D95+'AJUSTE DEFINITIVO 2023'!E95</f>
        <v>56288.69</v>
      </c>
      <c r="E95" s="9">
        <f>+'MAYO ORD'!E95</f>
        <v>2137.2999999999997</v>
      </c>
      <c r="F95" s="9">
        <f>'MAYO ORD'!F95+'AJUSTE DEFINITIVO 2023'!D95</f>
        <v>6830.68</v>
      </c>
      <c r="G95" s="9">
        <f>+'MAYO ORD'!G95</f>
        <v>4672.54</v>
      </c>
      <c r="H95" s="9">
        <f>+'MAYO ORD'!H95</f>
        <v>1219.6500000000001</v>
      </c>
      <c r="I95" s="9">
        <f>+'MAYO ORD'!I95</f>
        <v>3499.5</v>
      </c>
      <c r="J95" s="9">
        <f>+'MAYO ORD'!J95</f>
        <v>422.82</v>
      </c>
      <c r="K95" s="9">
        <f>+'MAYO ORD'!K95</f>
        <v>38.25</v>
      </c>
      <c r="L95" s="9">
        <f>+'MAYO ORD'!L95</f>
        <v>0</v>
      </c>
      <c r="M95" s="9">
        <f>+'MAYO ORD'!M95</f>
        <v>0</v>
      </c>
      <c r="N95" s="3">
        <f t="shared" si="1"/>
        <v>263414.02999999997</v>
      </c>
    </row>
    <row r="96" spans="1:14" x14ac:dyDescent="0.25">
      <c r="A96" s="5">
        <v>93</v>
      </c>
      <c r="B96" s="17" t="s">
        <v>107</v>
      </c>
      <c r="C96" s="9">
        <f>'MAYO ORD'!C96+'AJUSTE DEFINITIVO 2023'!C96</f>
        <v>93723.09</v>
      </c>
      <c r="D96" s="9">
        <f>'MAYO ORD'!D96+'AJUSTE DEFINITIVO 2023'!E96</f>
        <v>49478.080000000002</v>
      </c>
      <c r="E96" s="9">
        <f>+'MAYO ORD'!E96</f>
        <v>1166.55</v>
      </c>
      <c r="F96" s="9">
        <f>'MAYO ORD'!F96+'AJUSTE DEFINITIVO 2023'!D96</f>
        <v>3750.33</v>
      </c>
      <c r="G96" s="9">
        <f>+'MAYO ORD'!G96</f>
        <v>1359.61</v>
      </c>
      <c r="H96" s="9">
        <f>+'MAYO ORD'!H96</f>
        <v>566.01</v>
      </c>
      <c r="I96" s="9">
        <f>+'MAYO ORD'!I96</f>
        <v>1172.8499999999999</v>
      </c>
      <c r="J96" s="9">
        <f>+'MAYO ORD'!J96</f>
        <v>235.63</v>
      </c>
      <c r="K96" s="9">
        <f>+'MAYO ORD'!K96</f>
        <v>15.04</v>
      </c>
      <c r="L96" s="9">
        <f>+'MAYO ORD'!L96</f>
        <v>0</v>
      </c>
      <c r="M96" s="9">
        <f>+'MAYO ORD'!M96</f>
        <v>0</v>
      </c>
      <c r="N96" s="3">
        <f t="shared" si="1"/>
        <v>151467.18999999997</v>
      </c>
    </row>
    <row r="97" spans="1:14" x14ac:dyDescent="0.25">
      <c r="A97" s="5">
        <v>94</v>
      </c>
      <c r="B97" s="17" t="s">
        <v>108</v>
      </c>
      <c r="C97" s="9">
        <f>'MAYO ORD'!C97+'AJUSTE DEFINITIVO 2023'!C97</f>
        <v>198957.92</v>
      </c>
      <c r="D97" s="9">
        <f>'MAYO ORD'!D97+'AJUSTE DEFINITIVO 2023'!E97</f>
        <v>47024.6</v>
      </c>
      <c r="E97" s="9">
        <f>+'MAYO ORD'!E97</f>
        <v>2243.91</v>
      </c>
      <c r="F97" s="9">
        <f>'MAYO ORD'!F97+'AJUSTE DEFINITIVO 2023'!D97</f>
        <v>7224.9500000000007</v>
      </c>
      <c r="G97" s="9">
        <f>+'MAYO ORD'!G97</f>
        <v>4893.08</v>
      </c>
      <c r="H97" s="9">
        <f>+'MAYO ORD'!H97</f>
        <v>1280.31</v>
      </c>
      <c r="I97" s="9">
        <f>+'MAYO ORD'!I97</f>
        <v>3645.31</v>
      </c>
      <c r="J97" s="9">
        <f>+'MAYO ORD'!J97</f>
        <v>428.66</v>
      </c>
      <c r="K97" s="9">
        <f>+'MAYO ORD'!K97</f>
        <v>39.85</v>
      </c>
      <c r="L97" s="9">
        <f>+'MAYO ORD'!L97</f>
        <v>0</v>
      </c>
      <c r="M97" s="9">
        <f>+'MAYO ORD'!M97</f>
        <v>0</v>
      </c>
      <c r="N97" s="3">
        <f t="shared" si="1"/>
        <v>265738.58999999997</v>
      </c>
    </row>
    <row r="98" spans="1:14" x14ac:dyDescent="0.25">
      <c r="A98" s="5">
        <v>95</v>
      </c>
      <c r="B98" s="17" t="s">
        <v>109</v>
      </c>
      <c r="C98" s="9">
        <f>'MAYO ORD'!C98+'AJUSTE DEFINITIVO 2023'!C98</f>
        <v>411775.73</v>
      </c>
      <c r="D98" s="9">
        <f>'MAYO ORD'!D98+'AJUSTE DEFINITIVO 2023'!E98</f>
        <v>185726.31</v>
      </c>
      <c r="E98" s="9">
        <f>+'MAYO ORD'!E98</f>
        <v>4142.7800000000007</v>
      </c>
      <c r="F98" s="9">
        <f>'MAYO ORD'!F98+'AJUSTE DEFINITIVO 2023'!D98</f>
        <v>13225.25</v>
      </c>
      <c r="G98" s="9">
        <f>+'MAYO ORD'!G98</f>
        <v>12373.53</v>
      </c>
      <c r="H98" s="9">
        <f>+'MAYO ORD'!H98</f>
        <v>2866.33</v>
      </c>
      <c r="I98" s="9">
        <f>+'MAYO ORD'!I98</f>
        <v>9198.67</v>
      </c>
      <c r="J98" s="9">
        <f>+'MAYO ORD'!J98</f>
        <v>719.61</v>
      </c>
      <c r="K98" s="9">
        <f>+'MAYO ORD'!K98</f>
        <v>103.6</v>
      </c>
      <c r="L98" s="9">
        <f>+'MAYO ORD'!L98</f>
        <v>28959</v>
      </c>
      <c r="M98" s="9">
        <f>+'MAYO ORD'!M98</f>
        <v>0</v>
      </c>
      <c r="N98" s="3">
        <f t="shared" si="1"/>
        <v>669090.81000000006</v>
      </c>
    </row>
    <row r="99" spans="1:14" x14ac:dyDescent="0.25">
      <c r="A99" s="5">
        <v>96</v>
      </c>
      <c r="B99" s="17" t="s">
        <v>110</v>
      </c>
      <c r="C99" s="9">
        <f>'MAYO ORD'!C99+'AJUSTE DEFINITIVO 2023'!C99</f>
        <v>173700.19999999998</v>
      </c>
      <c r="D99" s="9">
        <f>'MAYO ORD'!D99+'AJUSTE DEFINITIVO 2023'!E99</f>
        <v>48185.58</v>
      </c>
      <c r="E99" s="9">
        <f>+'MAYO ORD'!E99</f>
        <v>1497.54</v>
      </c>
      <c r="F99" s="9">
        <f>'MAYO ORD'!F99+'AJUSTE DEFINITIVO 2023'!D99</f>
        <v>4984.4699999999993</v>
      </c>
      <c r="G99" s="9">
        <f>+'MAYO ORD'!G99</f>
        <v>1969.37</v>
      </c>
      <c r="H99" s="9">
        <f>+'MAYO ORD'!H99</f>
        <v>1233.06</v>
      </c>
      <c r="I99" s="9">
        <f>+'MAYO ORD'!I99</f>
        <v>2699.13</v>
      </c>
      <c r="J99" s="9">
        <f>+'MAYO ORD'!J99</f>
        <v>223.45</v>
      </c>
      <c r="K99" s="9">
        <f>+'MAYO ORD'!K99</f>
        <v>47.13</v>
      </c>
      <c r="L99" s="9">
        <f>+'MAYO ORD'!L99</f>
        <v>8392</v>
      </c>
      <c r="M99" s="9">
        <f>+'MAYO ORD'!M99</f>
        <v>0</v>
      </c>
      <c r="N99" s="3">
        <f t="shared" si="1"/>
        <v>242931.93</v>
      </c>
    </row>
    <row r="100" spans="1:14" x14ac:dyDescent="0.25">
      <c r="A100" s="5">
        <v>97</v>
      </c>
      <c r="B100" s="17" t="s">
        <v>111</v>
      </c>
      <c r="C100" s="9">
        <f>'MAYO ORD'!C100+'AJUSTE DEFINITIVO 2023'!C100</f>
        <v>197024.75</v>
      </c>
      <c r="D100" s="9">
        <f>'MAYO ORD'!D100+'AJUSTE DEFINITIVO 2023'!E100</f>
        <v>113692.47</v>
      </c>
      <c r="E100" s="9">
        <f>+'MAYO ORD'!E100</f>
        <v>2102.58</v>
      </c>
      <c r="F100" s="9">
        <f>'MAYO ORD'!F100+'AJUSTE DEFINITIVO 2023'!D100</f>
        <v>6692.47</v>
      </c>
      <c r="G100" s="9">
        <f>+'MAYO ORD'!G100</f>
        <v>4691.26</v>
      </c>
      <c r="H100" s="9">
        <f>+'MAYO ORD'!H100</f>
        <v>1336.11</v>
      </c>
      <c r="I100" s="9">
        <f>+'MAYO ORD'!I100</f>
        <v>3793.69</v>
      </c>
      <c r="J100" s="9">
        <f>+'MAYO ORD'!J100</f>
        <v>380.98</v>
      </c>
      <c r="K100" s="9">
        <f>+'MAYO ORD'!K100</f>
        <v>45.9</v>
      </c>
      <c r="L100" s="9">
        <f>+'MAYO ORD'!L100</f>
        <v>6023</v>
      </c>
      <c r="M100" s="9">
        <f>+'MAYO ORD'!M100</f>
        <v>0</v>
      </c>
      <c r="N100" s="3">
        <f t="shared" si="1"/>
        <v>335783.20999999996</v>
      </c>
    </row>
    <row r="101" spans="1:14" x14ac:dyDescent="0.25">
      <c r="A101" s="5">
        <v>98</v>
      </c>
      <c r="B101" s="17" t="s">
        <v>112</v>
      </c>
      <c r="C101" s="9">
        <f>'MAYO ORD'!C101+'AJUSTE DEFINITIVO 2023'!C101</f>
        <v>390488.72</v>
      </c>
      <c r="D101" s="9">
        <f>'MAYO ORD'!D101+'AJUSTE DEFINITIVO 2023'!E101</f>
        <v>52579.4</v>
      </c>
      <c r="E101" s="9">
        <f>+'MAYO ORD'!E101</f>
        <v>4047.41</v>
      </c>
      <c r="F101" s="9">
        <f>'MAYO ORD'!F101+'AJUSTE DEFINITIVO 2023'!D101</f>
        <v>12906.55</v>
      </c>
      <c r="G101" s="9">
        <f>+'MAYO ORD'!G101</f>
        <v>11371.05</v>
      </c>
      <c r="H101" s="9">
        <f>+'MAYO ORD'!H101</f>
        <v>2676.05</v>
      </c>
      <c r="I101" s="9">
        <f>+'MAYO ORD'!I101</f>
        <v>8450.24</v>
      </c>
      <c r="J101" s="9">
        <f>+'MAYO ORD'!J101</f>
        <v>739.64</v>
      </c>
      <c r="K101" s="9">
        <f>+'MAYO ORD'!K101</f>
        <v>93.96</v>
      </c>
      <c r="L101" s="9">
        <f>+'MAYO ORD'!L101</f>
        <v>0</v>
      </c>
      <c r="M101" s="9">
        <f>+'MAYO ORD'!M101</f>
        <v>0</v>
      </c>
      <c r="N101" s="3">
        <f t="shared" si="1"/>
        <v>483353.01999999996</v>
      </c>
    </row>
    <row r="102" spans="1:14" x14ac:dyDescent="0.25">
      <c r="A102" s="5">
        <v>99</v>
      </c>
      <c r="B102" s="17" t="s">
        <v>113</v>
      </c>
      <c r="C102" s="9">
        <f>'MAYO ORD'!C102+'AJUSTE DEFINITIVO 2023'!C102</f>
        <v>122994.25</v>
      </c>
      <c r="D102" s="9">
        <f>'MAYO ORD'!D102+'AJUSTE DEFINITIVO 2023'!E102</f>
        <v>67903.06</v>
      </c>
      <c r="E102" s="9">
        <f>+'MAYO ORD'!E102</f>
        <v>1958.25</v>
      </c>
      <c r="F102" s="9">
        <f>'MAYO ORD'!F102+'AJUSTE DEFINITIVO 2023'!D102</f>
        <v>6152.98</v>
      </c>
      <c r="G102" s="9">
        <f>+'MAYO ORD'!G102</f>
        <v>1036.04</v>
      </c>
      <c r="H102" s="9">
        <f>+'MAYO ORD'!H102</f>
        <v>643.21</v>
      </c>
      <c r="I102" s="9">
        <f>+'MAYO ORD'!I102</f>
        <v>785.17</v>
      </c>
      <c r="J102" s="9">
        <f>+'MAYO ORD'!J102</f>
        <v>410.41</v>
      </c>
      <c r="K102" s="9">
        <f>+'MAYO ORD'!K102</f>
        <v>9.08</v>
      </c>
      <c r="L102" s="9">
        <f>+'MAYO ORD'!L102</f>
        <v>0</v>
      </c>
      <c r="M102" s="9">
        <f>+'MAYO ORD'!M102</f>
        <v>0</v>
      </c>
      <c r="N102" s="3">
        <f t="shared" si="1"/>
        <v>201892.45</v>
      </c>
    </row>
    <row r="103" spans="1:14" x14ac:dyDescent="0.25">
      <c r="A103" s="5">
        <v>100</v>
      </c>
      <c r="B103" s="17" t="s">
        <v>114</v>
      </c>
      <c r="C103" s="9">
        <f>'MAYO ORD'!C103+'AJUSTE DEFINITIVO 2023'!C103</f>
        <v>108156.48</v>
      </c>
      <c r="D103" s="9">
        <f>'MAYO ORD'!D103+'AJUSTE DEFINITIVO 2023'!E103</f>
        <v>49829.599999999999</v>
      </c>
      <c r="E103" s="9">
        <f>+'MAYO ORD'!E103</f>
        <v>1684.78</v>
      </c>
      <c r="F103" s="9">
        <f>'MAYO ORD'!F103+'AJUSTE DEFINITIVO 2023'!D103</f>
        <v>5304.4</v>
      </c>
      <c r="G103" s="9">
        <f>+'MAYO ORD'!G103</f>
        <v>1057.22</v>
      </c>
      <c r="H103" s="9">
        <f>+'MAYO ORD'!H103</f>
        <v>574.42999999999995</v>
      </c>
      <c r="I103" s="9">
        <f>+'MAYO ORD'!I103</f>
        <v>792.71</v>
      </c>
      <c r="J103" s="9">
        <f>+'MAYO ORD'!J103</f>
        <v>350.34</v>
      </c>
      <c r="K103" s="9">
        <f>+'MAYO ORD'!K103</f>
        <v>8.93</v>
      </c>
      <c r="L103" s="9">
        <f>+'MAYO ORD'!L103</f>
        <v>9690</v>
      </c>
      <c r="M103" s="9">
        <f>+'MAYO ORD'!M103</f>
        <v>0</v>
      </c>
      <c r="N103" s="3">
        <f t="shared" si="1"/>
        <v>177448.88999999996</v>
      </c>
    </row>
    <row r="104" spans="1:14" x14ac:dyDescent="0.25">
      <c r="A104" s="5">
        <v>101</v>
      </c>
      <c r="B104" s="17" t="s">
        <v>115</v>
      </c>
      <c r="C104" s="9">
        <f>'MAYO ORD'!C104+'AJUSTE DEFINITIVO 2023'!C104</f>
        <v>134814.46</v>
      </c>
      <c r="D104" s="9">
        <f>'MAYO ORD'!D104+'AJUSTE DEFINITIVO 2023'!E104</f>
        <v>85287.25</v>
      </c>
      <c r="E104" s="9">
        <f>+'MAYO ORD'!E104</f>
        <v>1896.22</v>
      </c>
      <c r="F104" s="9">
        <f>'MAYO ORD'!F104+'AJUSTE DEFINITIVO 2023'!D104</f>
        <v>5985.95</v>
      </c>
      <c r="G104" s="9">
        <f>+'MAYO ORD'!G104</f>
        <v>2019.26</v>
      </c>
      <c r="H104" s="9">
        <f>+'MAYO ORD'!H104</f>
        <v>777.32</v>
      </c>
      <c r="I104" s="9">
        <f>+'MAYO ORD'!I104</f>
        <v>1525.48</v>
      </c>
      <c r="J104" s="9">
        <f>+'MAYO ORD'!J104</f>
        <v>379.72</v>
      </c>
      <c r="K104" s="9">
        <f>+'MAYO ORD'!K104</f>
        <v>17.43</v>
      </c>
      <c r="L104" s="9">
        <f>+'MAYO ORD'!L104</f>
        <v>0</v>
      </c>
      <c r="M104" s="9">
        <f>+'MAYO ORD'!M104</f>
        <v>0</v>
      </c>
      <c r="N104" s="3">
        <f t="shared" si="1"/>
        <v>232703.09000000003</v>
      </c>
    </row>
    <row r="105" spans="1:14" x14ac:dyDescent="0.25">
      <c r="A105" s="5">
        <v>102</v>
      </c>
      <c r="B105" s="17" t="s">
        <v>116</v>
      </c>
      <c r="C105" s="9">
        <f>'MAYO ORD'!C105+'AJUSTE DEFINITIVO 2023'!C105</f>
        <v>428233.81</v>
      </c>
      <c r="D105" s="9">
        <f>'MAYO ORD'!D105+'AJUSTE DEFINITIVO 2023'!E105</f>
        <v>64453.86</v>
      </c>
      <c r="E105" s="9">
        <f>+'MAYO ORD'!E105</f>
        <v>3586.8799999999997</v>
      </c>
      <c r="F105" s="9">
        <f>'MAYO ORD'!F105+'AJUSTE DEFINITIVO 2023'!D105</f>
        <v>11453.61</v>
      </c>
      <c r="G105" s="9">
        <f>+'MAYO ORD'!G105</f>
        <v>14031.06</v>
      </c>
      <c r="H105" s="9">
        <f>+'MAYO ORD'!H105</f>
        <v>3222.52</v>
      </c>
      <c r="I105" s="9">
        <f>+'MAYO ORD'!I105</f>
        <v>11173.13</v>
      </c>
      <c r="J105" s="9">
        <f>+'MAYO ORD'!J105</f>
        <v>556.96</v>
      </c>
      <c r="K105" s="9">
        <f>+'MAYO ORD'!K105</f>
        <v>132.02000000000001</v>
      </c>
      <c r="L105" s="9">
        <f>+'MAYO ORD'!L105</f>
        <v>0</v>
      </c>
      <c r="M105" s="9">
        <f>+'MAYO ORD'!M105</f>
        <v>0</v>
      </c>
      <c r="N105" s="3">
        <f t="shared" si="1"/>
        <v>536843.85</v>
      </c>
    </row>
    <row r="106" spans="1:14" x14ac:dyDescent="0.25">
      <c r="A106" s="5">
        <v>103</v>
      </c>
      <c r="B106" s="17" t="s">
        <v>117</v>
      </c>
      <c r="C106" s="9">
        <f>'MAYO ORD'!C106+'AJUSTE DEFINITIVO 2023'!C106</f>
        <v>905029.31</v>
      </c>
      <c r="D106" s="9">
        <f>'MAYO ORD'!D106+'AJUSTE DEFINITIVO 2023'!E106</f>
        <v>327491.75</v>
      </c>
      <c r="E106" s="9">
        <f>+'MAYO ORD'!E106</f>
        <v>7755.14</v>
      </c>
      <c r="F106" s="9">
        <f>'MAYO ORD'!F106+'AJUSTE DEFINITIVO 2023'!D106</f>
        <v>23440.93</v>
      </c>
      <c r="G106" s="9">
        <f>+'MAYO ORD'!G106</f>
        <v>16334.74</v>
      </c>
      <c r="H106" s="9">
        <f>+'MAYO ORD'!H106</f>
        <v>7120.46</v>
      </c>
      <c r="I106" s="9">
        <f>+'MAYO ORD'!I106</f>
        <v>18731.43</v>
      </c>
      <c r="J106" s="9">
        <f>+'MAYO ORD'!J106</f>
        <v>1388.49</v>
      </c>
      <c r="K106" s="9">
        <f>+'MAYO ORD'!K106</f>
        <v>303.60000000000002</v>
      </c>
      <c r="L106" s="9">
        <f>+'MAYO ORD'!L106</f>
        <v>0</v>
      </c>
      <c r="M106" s="9">
        <f>+'MAYO ORD'!M106</f>
        <v>0</v>
      </c>
      <c r="N106" s="3">
        <f t="shared" si="1"/>
        <v>1307595.8499999999</v>
      </c>
    </row>
    <row r="107" spans="1:14" x14ac:dyDescent="0.25">
      <c r="A107" s="5">
        <v>104</v>
      </c>
      <c r="B107" s="17" t="s">
        <v>118</v>
      </c>
      <c r="C107" s="9">
        <f>'MAYO ORD'!C107+'AJUSTE DEFINITIVO 2023'!C107</f>
        <v>378778.23000000004</v>
      </c>
      <c r="D107" s="9">
        <f>'MAYO ORD'!D107+'AJUSTE DEFINITIVO 2023'!E107</f>
        <v>131021.15999999999</v>
      </c>
      <c r="E107" s="9">
        <f>+'MAYO ORD'!E107</f>
        <v>3520.71</v>
      </c>
      <c r="F107" s="9">
        <f>'MAYO ORD'!F107+'AJUSTE DEFINITIVO 2023'!D107</f>
        <v>11697.529999999999</v>
      </c>
      <c r="G107" s="9">
        <f>+'MAYO ORD'!G107</f>
        <v>7196.29</v>
      </c>
      <c r="H107" s="9">
        <f>+'MAYO ORD'!H107</f>
        <v>2562.67</v>
      </c>
      <c r="I107" s="9">
        <f>+'MAYO ORD'!I107</f>
        <v>6578.12</v>
      </c>
      <c r="J107" s="9">
        <f>+'MAYO ORD'!J107</f>
        <v>704.69</v>
      </c>
      <c r="K107" s="9">
        <f>+'MAYO ORD'!K107</f>
        <v>90.09</v>
      </c>
      <c r="L107" s="9">
        <f>+'MAYO ORD'!L107</f>
        <v>231</v>
      </c>
      <c r="M107" s="9">
        <f>+'MAYO ORD'!M107</f>
        <v>0</v>
      </c>
      <c r="N107" s="3">
        <f t="shared" si="1"/>
        <v>542380.49</v>
      </c>
    </row>
    <row r="108" spans="1:14" x14ac:dyDescent="0.25">
      <c r="A108" s="5">
        <v>105</v>
      </c>
      <c r="B108" s="17" t="s">
        <v>119</v>
      </c>
      <c r="C108" s="9">
        <f>'MAYO ORD'!C108+'AJUSTE DEFINITIVO 2023'!C108</f>
        <v>648208.04</v>
      </c>
      <c r="D108" s="9">
        <f>'MAYO ORD'!D108+'AJUSTE DEFINITIVO 2023'!E108</f>
        <v>61279.199999999997</v>
      </c>
      <c r="E108" s="9">
        <f>+'MAYO ORD'!E108</f>
        <v>5738.43</v>
      </c>
      <c r="F108" s="9">
        <f>'MAYO ORD'!F108+'AJUSTE DEFINITIVO 2023'!D108</f>
        <v>18188.46</v>
      </c>
      <c r="G108" s="9">
        <f>+'MAYO ORD'!G108</f>
        <v>20279.990000000002</v>
      </c>
      <c r="H108" s="9">
        <f>+'MAYO ORD'!H108</f>
        <v>4822.24</v>
      </c>
      <c r="I108" s="9">
        <f>+'MAYO ORD'!I108</f>
        <v>16234.74</v>
      </c>
      <c r="J108" s="9">
        <f>+'MAYO ORD'!J108</f>
        <v>899.09</v>
      </c>
      <c r="K108" s="9">
        <f>+'MAYO ORD'!K108</f>
        <v>193.57</v>
      </c>
      <c r="L108" s="9">
        <f>+'MAYO ORD'!L108</f>
        <v>0</v>
      </c>
      <c r="M108" s="9">
        <f>+'MAYO ORD'!M108</f>
        <v>0</v>
      </c>
      <c r="N108" s="3">
        <f t="shared" si="1"/>
        <v>775843.75999999989</v>
      </c>
    </row>
    <row r="109" spans="1:14" x14ac:dyDescent="0.25">
      <c r="A109" s="5">
        <v>106</v>
      </c>
      <c r="B109" s="17" t="s">
        <v>120</v>
      </c>
      <c r="C109" s="9">
        <f>'MAYO ORD'!C109+'AJUSTE DEFINITIVO 2023'!C109</f>
        <v>100091.89</v>
      </c>
      <c r="D109" s="9">
        <f>'MAYO ORD'!D109+'AJUSTE DEFINITIVO 2023'!E109</f>
        <v>32199.25</v>
      </c>
      <c r="E109" s="9">
        <f>+'MAYO ORD'!E109</f>
        <v>1168.8800000000001</v>
      </c>
      <c r="F109" s="9">
        <f>'MAYO ORD'!F109+'AJUSTE DEFINITIVO 2023'!D109</f>
        <v>3705.5</v>
      </c>
      <c r="G109" s="9">
        <f>+'MAYO ORD'!G109</f>
        <v>656.29</v>
      </c>
      <c r="H109" s="9">
        <f>+'MAYO ORD'!H109</f>
        <v>649.20000000000005</v>
      </c>
      <c r="I109" s="9">
        <f>+'MAYO ORD'!I109</f>
        <v>1075.1199999999999</v>
      </c>
      <c r="J109" s="9">
        <f>+'MAYO ORD'!J109</f>
        <v>222.89</v>
      </c>
      <c r="K109" s="9">
        <f>+'MAYO ORD'!K109</f>
        <v>20.27</v>
      </c>
      <c r="L109" s="9">
        <f>+'MAYO ORD'!L109</f>
        <v>3364</v>
      </c>
      <c r="M109" s="9">
        <f>+'MAYO ORD'!M109</f>
        <v>0</v>
      </c>
      <c r="N109" s="3">
        <f t="shared" si="1"/>
        <v>143153.29000000004</v>
      </c>
    </row>
    <row r="110" spans="1:14" x14ac:dyDescent="0.25">
      <c r="A110" s="5">
        <v>107</v>
      </c>
      <c r="B110" s="17" t="s">
        <v>121</v>
      </c>
      <c r="C110" s="9">
        <f>'MAYO ORD'!C110+'AJUSTE DEFINITIVO 2023'!C110</f>
        <v>2013422.55</v>
      </c>
      <c r="D110" s="9">
        <f>'MAYO ORD'!D110+'AJUSTE DEFINITIVO 2023'!E110</f>
        <v>1003155.16</v>
      </c>
      <c r="E110" s="9">
        <f>+'MAYO ORD'!E110</f>
        <v>13999.06</v>
      </c>
      <c r="F110" s="9">
        <f>'MAYO ORD'!F110+'AJUSTE DEFINITIVO 2023'!D110</f>
        <v>46316.33</v>
      </c>
      <c r="G110" s="9">
        <f>+'MAYO ORD'!G110</f>
        <v>68001.41</v>
      </c>
      <c r="H110" s="9">
        <f>+'MAYO ORD'!H110</f>
        <v>15547.71</v>
      </c>
      <c r="I110" s="9">
        <f>+'MAYO ORD'!I110</f>
        <v>55751.96</v>
      </c>
      <c r="J110" s="9">
        <f>+'MAYO ORD'!J110</f>
        <v>2058.4899999999998</v>
      </c>
      <c r="K110" s="9">
        <f>+'MAYO ORD'!K110</f>
        <v>667.2</v>
      </c>
      <c r="L110" s="9">
        <f>+'MAYO ORD'!L110</f>
        <v>0</v>
      </c>
      <c r="M110" s="9">
        <f>+'MAYO ORD'!M110</f>
        <v>0</v>
      </c>
      <c r="N110" s="3">
        <f t="shared" si="1"/>
        <v>3218919.8700000006</v>
      </c>
    </row>
    <row r="111" spans="1:14" x14ac:dyDescent="0.25">
      <c r="A111" s="5">
        <v>108</v>
      </c>
      <c r="B111" s="17" t="s">
        <v>122</v>
      </c>
      <c r="C111" s="9">
        <f>'MAYO ORD'!C111+'AJUSTE DEFINITIVO 2023'!C111</f>
        <v>399732.89</v>
      </c>
      <c r="D111" s="9">
        <f>'MAYO ORD'!D111+'AJUSTE DEFINITIVO 2023'!E111</f>
        <v>100778.35</v>
      </c>
      <c r="E111" s="9">
        <f>+'MAYO ORD'!E111</f>
        <v>3903.06</v>
      </c>
      <c r="F111" s="9">
        <f>'MAYO ORD'!F111+'AJUSTE DEFINITIVO 2023'!D111</f>
        <v>12550.26</v>
      </c>
      <c r="G111" s="9">
        <f>+'MAYO ORD'!G111</f>
        <v>7820.73</v>
      </c>
      <c r="H111" s="9">
        <f>+'MAYO ORD'!H111</f>
        <v>2791.8</v>
      </c>
      <c r="I111" s="9">
        <f>+'MAYO ORD'!I111</f>
        <v>7301.72</v>
      </c>
      <c r="J111" s="9">
        <f>+'MAYO ORD'!J111</f>
        <v>677.99</v>
      </c>
      <c r="K111" s="9">
        <f>+'MAYO ORD'!K111</f>
        <v>101.92</v>
      </c>
      <c r="L111" s="9">
        <f>+'MAYO ORD'!L111</f>
        <v>8615</v>
      </c>
      <c r="M111" s="9">
        <f>+'MAYO ORD'!M111</f>
        <v>0</v>
      </c>
      <c r="N111" s="3">
        <f t="shared" si="1"/>
        <v>544273.72000000009</v>
      </c>
    </row>
    <row r="112" spans="1:14" x14ac:dyDescent="0.25">
      <c r="A112" s="5">
        <v>109</v>
      </c>
      <c r="B112" s="17" t="s">
        <v>123</v>
      </c>
      <c r="C112" s="9">
        <f>'MAYO ORD'!C112+'AJUSTE DEFINITIVO 2023'!C112</f>
        <v>138675.24</v>
      </c>
      <c r="D112" s="9">
        <f>'MAYO ORD'!D112+'AJUSTE DEFINITIVO 2023'!E112</f>
        <v>89043</v>
      </c>
      <c r="E112" s="9">
        <f>+'MAYO ORD'!E112</f>
        <v>1554.3</v>
      </c>
      <c r="F112" s="9">
        <f>'MAYO ORD'!F112+'AJUSTE DEFINITIVO 2023'!D112</f>
        <v>4938.3600000000006</v>
      </c>
      <c r="G112" s="9">
        <f>+'MAYO ORD'!G112</f>
        <v>3230.39</v>
      </c>
      <c r="H112" s="9">
        <f>+'MAYO ORD'!H112</f>
        <v>918.21</v>
      </c>
      <c r="I112" s="9">
        <f>+'MAYO ORD'!I112</f>
        <v>2566.04</v>
      </c>
      <c r="J112" s="9">
        <f>+'MAYO ORD'!J112</f>
        <v>287.26</v>
      </c>
      <c r="K112" s="9">
        <f>+'MAYO ORD'!K112</f>
        <v>30.07</v>
      </c>
      <c r="L112" s="9">
        <f>+'MAYO ORD'!L112</f>
        <v>0</v>
      </c>
      <c r="M112" s="9">
        <f>+'MAYO ORD'!M112</f>
        <v>0</v>
      </c>
      <c r="N112" s="3">
        <f t="shared" si="1"/>
        <v>241242.87</v>
      </c>
    </row>
    <row r="113" spans="1:14" x14ac:dyDescent="0.25">
      <c r="A113" s="5">
        <v>110</v>
      </c>
      <c r="B113" s="17" t="s">
        <v>124</v>
      </c>
      <c r="C113" s="9">
        <f>'MAYO ORD'!C113+'AJUSTE DEFINITIVO 2023'!C113</f>
        <v>201681.83000000002</v>
      </c>
      <c r="D113" s="9">
        <f>'MAYO ORD'!D113+'AJUSTE DEFINITIVO 2023'!E113</f>
        <v>52869.599999999999</v>
      </c>
      <c r="E113" s="9">
        <f>+'MAYO ORD'!E113</f>
        <v>2401.3599999999997</v>
      </c>
      <c r="F113" s="9">
        <f>'MAYO ORD'!F113+'AJUSTE DEFINITIVO 2023'!D113</f>
        <v>7746.6900000000005</v>
      </c>
      <c r="G113" s="9">
        <f>+'MAYO ORD'!G113</f>
        <v>4615.04</v>
      </c>
      <c r="H113" s="9">
        <f>+'MAYO ORD'!H113</f>
        <v>1252.6300000000001</v>
      </c>
      <c r="I113" s="9">
        <f>+'MAYO ORD'!I113</f>
        <v>3287.13</v>
      </c>
      <c r="J113" s="9">
        <f>+'MAYO ORD'!J113</f>
        <v>456.63</v>
      </c>
      <c r="K113" s="9">
        <f>+'MAYO ORD'!K113</f>
        <v>35.94</v>
      </c>
      <c r="L113" s="9">
        <f>+'MAYO ORD'!L113</f>
        <v>4598</v>
      </c>
      <c r="M113" s="9">
        <f>+'MAYO ORD'!M113</f>
        <v>0</v>
      </c>
      <c r="N113" s="3">
        <f t="shared" si="1"/>
        <v>278944.84999999998</v>
      </c>
    </row>
    <row r="114" spans="1:14" x14ac:dyDescent="0.25">
      <c r="A114" s="5">
        <v>111</v>
      </c>
      <c r="B114" s="17" t="s">
        <v>125</v>
      </c>
      <c r="C114" s="9">
        <f>'MAYO ORD'!C114+'AJUSTE DEFINITIVO 2023'!C114</f>
        <v>441726.53</v>
      </c>
      <c r="D114" s="9">
        <f>'MAYO ORD'!D114+'AJUSTE DEFINITIVO 2023'!E114</f>
        <v>84709.68</v>
      </c>
      <c r="E114" s="9">
        <f>+'MAYO ORD'!E114</f>
        <v>4221.3500000000004</v>
      </c>
      <c r="F114" s="9">
        <f>'MAYO ORD'!F114+'AJUSTE DEFINITIVO 2023'!D114</f>
        <v>13984.76</v>
      </c>
      <c r="G114" s="9">
        <f>+'MAYO ORD'!G114</f>
        <v>13266.87</v>
      </c>
      <c r="H114" s="9">
        <f>+'MAYO ORD'!H114</f>
        <v>2988.76</v>
      </c>
      <c r="I114" s="9">
        <f>+'MAYO ORD'!I114</f>
        <v>9603.66</v>
      </c>
      <c r="J114" s="9">
        <f>+'MAYO ORD'!J114</f>
        <v>725.03</v>
      </c>
      <c r="K114" s="9">
        <f>+'MAYO ORD'!K114</f>
        <v>105</v>
      </c>
      <c r="L114" s="9">
        <f>+'MAYO ORD'!L114</f>
        <v>0</v>
      </c>
      <c r="M114" s="9">
        <f>+'MAYO ORD'!M114</f>
        <v>0</v>
      </c>
      <c r="N114" s="3">
        <f t="shared" si="1"/>
        <v>571331.64</v>
      </c>
    </row>
    <row r="115" spans="1:14" x14ac:dyDescent="0.25">
      <c r="A115" s="5">
        <v>112</v>
      </c>
      <c r="B115" s="17" t="s">
        <v>126</v>
      </c>
      <c r="C115" s="9">
        <f>'MAYO ORD'!C115+'AJUSTE DEFINITIVO 2023'!C115</f>
        <v>464062.26</v>
      </c>
      <c r="D115" s="9">
        <f>'MAYO ORD'!D115+'AJUSTE DEFINITIVO 2023'!E115</f>
        <v>285332.64999999997</v>
      </c>
      <c r="E115" s="9">
        <f>+'MAYO ORD'!E115</f>
        <v>5820.31</v>
      </c>
      <c r="F115" s="9">
        <f>'MAYO ORD'!F115+'AJUSTE DEFINITIVO 2023'!D115</f>
        <v>18609.88</v>
      </c>
      <c r="G115" s="9">
        <f>+'MAYO ORD'!G115</f>
        <v>6833.72</v>
      </c>
      <c r="H115" s="9">
        <f>+'MAYO ORD'!H115</f>
        <v>2829.76</v>
      </c>
      <c r="I115" s="9">
        <f>+'MAYO ORD'!I115</f>
        <v>5905.56</v>
      </c>
      <c r="J115" s="9">
        <f>+'MAYO ORD'!J115</f>
        <v>1134.81</v>
      </c>
      <c r="K115" s="9">
        <f>+'MAYO ORD'!K115</f>
        <v>76.64</v>
      </c>
      <c r="L115" s="9">
        <f>+'MAYO ORD'!L115</f>
        <v>0</v>
      </c>
      <c r="M115" s="9">
        <f>+'MAYO ORD'!M115</f>
        <v>0</v>
      </c>
      <c r="N115" s="3">
        <f t="shared" si="1"/>
        <v>790605.59000000008</v>
      </c>
    </row>
    <row r="116" spans="1:14" x14ac:dyDescent="0.25">
      <c r="A116" s="5">
        <v>113</v>
      </c>
      <c r="B116" s="17" t="s">
        <v>127</v>
      </c>
      <c r="C116" s="9">
        <f>'MAYO ORD'!C116+'AJUSTE DEFINITIVO 2023'!C116</f>
        <v>357934.25</v>
      </c>
      <c r="D116" s="9">
        <f>'MAYO ORD'!D116+'AJUSTE DEFINITIVO 2023'!E116</f>
        <v>288776.09999999998</v>
      </c>
      <c r="E116" s="9">
        <f>+'MAYO ORD'!E116</f>
        <v>3469.37</v>
      </c>
      <c r="F116" s="9">
        <f>'MAYO ORD'!F116+'AJUSTE DEFINITIVO 2023'!D116</f>
        <v>11367.35</v>
      </c>
      <c r="G116" s="9">
        <f>+'MAYO ORD'!G116</f>
        <v>8371.7000000000007</v>
      </c>
      <c r="H116" s="9">
        <f>+'MAYO ORD'!H116</f>
        <v>2426.66</v>
      </c>
      <c r="I116" s="9">
        <f>+'MAYO ORD'!I116</f>
        <v>6899.92</v>
      </c>
      <c r="J116" s="9">
        <f>+'MAYO ORD'!J116</f>
        <v>665.57</v>
      </c>
      <c r="K116" s="9">
        <f>+'MAYO ORD'!K116</f>
        <v>84.98</v>
      </c>
      <c r="L116" s="9">
        <f>+'MAYO ORD'!L116</f>
        <v>29499</v>
      </c>
      <c r="M116" s="9">
        <f>+'MAYO ORD'!M116</f>
        <v>0</v>
      </c>
      <c r="N116" s="3">
        <f t="shared" si="1"/>
        <v>709494.89999999991</v>
      </c>
    </row>
    <row r="117" spans="1:14" x14ac:dyDescent="0.25">
      <c r="A117" s="5">
        <v>114</v>
      </c>
      <c r="B117" s="17" t="s">
        <v>128</v>
      </c>
      <c r="C117" s="9">
        <f>'MAYO ORD'!C117+'AJUSTE DEFINITIVO 2023'!C117</f>
        <v>114382.31</v>
      </c>
      <c r="D117" s="9">
        <f>'MAYO ORD'!D117+'AJUSTE DEFINITIVO 2023'!E117</f>
        <v>50929.18</v>
      </c>
      <c r="E117" s="9">
        <f>+'MAYO ORD'!E117</f>
        <v>1505.47</v>
      </c>
      <c r="F117" s="9">
        <f>'MAYO ORD'!F117+'AJUSTE DEFINITIVO 2023'!D117</f>
        <v>4745.33</v>
      </c>
      <c r="G117" s="9">
        <f>+'MAYO ORD'!G117</f>
        <v>1779.3</v>
      </c>
      <c r="H117" s="9">
        <f>+'MAYO ORD'!H117</f>
        <v>694.54</v>
      </c>
      <c r="I117" s="9">
        <f>+'MAYO ORD'!I117</f>
        <v>1474.47</v>
      </c>
      <c r="J117" s="9">
        <f>+'MAYO ORD'!J117</f>
        <v>299.48</v>
      </c>
      <c r="K117" s="9">
        <f>+'MAYO ORD'!K117</f>
        <v>18.25</v>
      </c>
      <c r="L117" s="9">
        <f>+'MAYO ORD'!L117</f>
        <v>3318</v>
      </c>
      <c r="M117" s="9">
        <f>+'MAYO ORD'!M117</f>
        <v>0</v>
      </c>
      <c r="N117" s="3">
        <f t="shared" si="1"/>
        <v>179146.33</v>
      </c>
    </row>
    <row r="118" spans="1:14" x14ac:dyDescent="0.25">
      <c r="A118" s="5">
        <v>115</v>
      </c>
      <c r="B118" s="17" t="s">
        <v>129</v>
      </c>
      <c r="C118" s="9">
        <f>'MAYO ORD'!C118+'AJUSTE DEFINITIVO 2023'!C118</f>
        <v>915973.55</v>
      </c>
      <c r="D118" s="9">
        <f>'MAYO ORD'!D118+'AJUSTE DEFINITIVO 2023'!E118</f>
        <v>530624.76</v>
      </c>
      <c r="E118" s="9">
        <f>+'MAYO ORD'!E118</f>
        <v>6664.7099999999991</v>
      </c>
      <c r="F118" s="9">
        <f>'MAYO ORD'!F118+'AJUSTE DEFINITIVO 2023'!D118</f>
        <v>21341.16</v>
      </c>
      <c r="G118" s="9">
        <f>+'MAYO ORD'!G118</f>
        <v>26975.59</v>
      </c>
      <c r="H118" s="9">
        <f>+'MAYO ORD'!H118</f>
        <v>7205.2</v>
      </c>
      <c r="I118" s="9">
        <f>+'MAYO ORD'!I118</f>
        <v>24012.720000000001</v>
      </c>
      <c r="J118" s="9">
        <f>+'MAYO ORD'!J118</f>
        <v>955.86</v>
      </c>
      <c r="K118" s="9">
        <f>+'MAYO ORD'!K118</f>
        <v>314.04000000000002</v>
      </c>
      <c r="L118" s="9">
        <f>+'MAYO ORD'!L118</f>
        <v>0</v>
      </c>
      <c r="M118" s="9">
        <f>+'MAYO ORD'!M118</f>
        <v>0</v>
      </c>
      <c r="N118" s="3">
        <f t="shared" si="1"/>
        <v>1534067.59</v>
      </c>
    </row>
    <row r="119" spans="1:14" x14ac:dyDescent="0.25">
      <c r="A119" s="5">
        <v>116</v>
      </c>
      <c r="B119" s="17" t="s">
        <v>130</v>
      </c>
      <c r="C119" s="9">
        <f>'MAYO ORD'!C119+'AJUSTE DEFINITIVO 2023'!C119</f>
        <v>371438.01</v>
      </c>
      <c r="D119" s="9">
        <f>'MAYO ORD'!D119+'AJUSTE DEFINITIVO 2023'!E119</f>
        <v>60382.8</v>
      </c>
      <c r="E119" s="9">
        <f>+'MAYO ORD'!E119</f>
        <v>3841.4399999999996</v>
      </c>
      <c r="F119" s="9">
        <f>'MAYO ORD'!F119+'AJUSTE DEFINITIVO 2023'!D119</f>
        <v>12250.15</v>
      </c>
      <c r="G119" s="9">
        <f>+'MAYO ORD'!G119</f>
        <v>11284.69</v>
      </c>
      <c r="H119" s="9">
        <f>+'MAYO ORD'!H119</f>
        <v>2552.9</v>
      </c>
      <c r="I119" s="9">
        <f>+'MAYO ORD'!I119</f>
        <v>8183.2</v>
      </c>
      <c r="J119" s="9">
        <f>+'MAYO ORD'!J119</f>
        <v>683.97</v>
      </c>
      <c r="K119" s="9">
        <f>+'MAYO ORD'!K119</f>
        <v>90.08</v>
      </c>
      <c r="L119" s="9">
        <f>+'MAYO ORD'!L119</f>
        <v>94138</v>
      </c>
      <c r="M119" s="9">
        <f>+'MAYO ORD'!M119</f>
        <v>0</v>
      </c>
      <c r="N119" s="3">
        <f t="shared" si="1"/>
        <v>564845.24</v>
      </c>
    </row>
    <row r="120" spans="1:14" x14ac:dyDescent="0.25">
      <c r="A120" s="5">
        <v>117</v>
      </c>
      <c r="B120" s="17" t="s">
        <v>131</v>
      </c>
      <c r="C120" s="9">
        <f>'MAYO ORD'!C120+'AJUSTE DEFINITIVO 2023'!C120</f>
        <v>274574.28000000003</v>
      </c>
      <c r="D120" s="9">
        <f>'MAYO ORD'!D120+'AJUSTE DEFINITIVO 2023'!E120</f>
        <v>143798.79</v>
      </c>
      <c r="E120" s="9">
        <f>+'MAYO ORD'!E120</f>
        <v>2846.04</v>
      </c>
      <c r="F120" s="9">
        <f>'MAYO ORD'!F120+'AJUSTE DEFINITIVO 2023'!D120</f>
        <v>9020.92</v>
      </c>
      <c r="G120" s="9">
        <f>+'MAYO ORD'!G120</f>
        <v>5974.54</v>
      </c>
      <c r="H120" s="9">
        <f>+'MAYO ORD'!H120</f>
        <v>1905.2</v>
      </c>
      <c r="I120" s="9">
        <f>+'MAYO ORD'!I120</f>
        <v>5163.05</v>
      </c>
      <c r="J120" s="9">
        <f>+'MAYO ORD'!J120</f>
        <v>495.15</v>
      </c>
      <c r="K120" s="9">
        <f>+'MAYO ORD'!K120</f>
        <v>68.13</v>
      </c>
      <c r="L120" s="9">
        <f>+'MAYO ORD'!L120</f>
        <v>0</v>
      </c>
      <c r="M120" s="9">
        <f>+'MAYO ORD'!M120</f>
        <v>0</v>
      </c>
      <c r="N120" s="3">
        <f t="shared" si="1"/>
        <v>443846.10000000003</v>
      </c>
    </row>
    <row r="121" spans="1:14" x14ac:dyDescent="0.25">
      <c r="A121" s="5">
        <v>118</v>
      </c>
      <c r="B121" s="17" t="s">
        <v>132</v>
      </c>
      <c r="C121" s="9">
        <f>'MAYO ORD'!C121+'AJUSTE DEFINITIVO 2023'!C121</f>
        <v>594984.64</v>
      </c>
      <c r="D121" s="9">
        <f>'MAYO ORD'!D121+'AJUSTE DEFINITIVO 2023'!E121</f>
        <v>171162.63</v>
      </c>
      <c r="E121" s="9">
        <f>+'MAYO ORD'!E121</f>
        <v>5543.1399999999994</v>
      </c>
      <c r="F121" s="9">
        <f>'MAYO ORD'!F121+'AJUSTE DEFINITIVO 2023'!D121</f>
        <v>18509.68</v>
      </c>
      <c r="G121" s="9">
        <f>+'MAYO ORD'!G121</f>
        <v>6386.1</v>
      </c>
      <c r="H121" s="9">
        <f>+'MAYO ORD'!H121</f>
        <v>3997.36</v>
      </c>
      <c r="I121" s="9">
        <f>+'MAYO ORD'!I121</f>
        <v>8148.96</v>
      </c>
      <c r="J121" s="9">
        <f>+'MAYO ORD'!J121</f>
        <v>1084.8599999999999</v>
      </c>
      <c r="K121" s="9">
        <f>+'MAYO ORD'!K121</f>
        <v>139.22999999999999</v>
      </c>
      <c r="L121" s="9">
        <f>+'MAYO ORD'!L121</f>
        <v>23708</v>
      </c>
      <c r="M121" s="9">
        <f>+'MAYO ORD'!M121</f>
        <v>0</v>
      </c>
      <c r="N121" s="3">
        <f t="shared" si="1"/>
        <v>833664.6</v>
      </c>
    </row>
    <row r="122" spans="1:14" x14ac:dyDescent="0.25">
      <c r="A122" s="5">
        <v>119</v>
      </c>
      <c r="B122" s="17" t="s">
        <v>133</v>
      </c>
      <c r="C122" s="9">
        <f>'MAYO ORD'!C122+'AJUSTE DEFINITIVO 2023'!C122</f>
        <v>112411.64</v>
      </c>
      <c r="D122" s="9">
        <f>'MAYO ORD'!D122+'AJUSTE DEFINITIVO 2023'!E122</f>
        <v>44889</v>
      </c>
      <c r="E122" s="9">
        <f>+'MAYO ORD'!E122</f>
        <v>1564.88</v>
      </c>
      <c r="F122" s="9">
        <f>'MAYO ORD'!F122+'AJUSTE DEFINITIVO 2023'!D122</f>
        <v>4870.4400000000005</v>
      </c>
      <c r="G122" s="9">
        <f>+'MAYO ORD'!G122</f>
        <v>1952.88</v>
      </c>
      <c r="H122" s="9">
        <f>+'MAYO ORD'!H122</f>
        <v>674.15</v>
      </c>
      <c r="I122" s="9">
        <f>+'MAYO ORD'!I122</f>
        <v>1485.4</v>
      </c>
      <c r="J122" s="9">
        <f>+'MAYO ORD'!J122</f>
        <v>316.52</v>
      </c>
      <c r="K122" s="9">
        <f>+'MAYO ORD'!K122</f>
        <v>16.78</v>
      </c>
      <c r="L122" s="9">
        <f>+'MAYO ORD'!L122</f>
        <v>0</v>
      </c>
      <c r="M122" s="9">
        <f>+'MAYO ORD'!M122</f>
        <v>0</v>
      </c>
      <c r="N122" s="3">
        <f t="shared" si="1"/>
        <v>168181.69</v>
      </c>
    </row>
    <row r="123" spans="1:14" x14ac:dyDescent="0.25">
      <c r="A123" s="5">
        <v>120</v>
      </c>
      <c r="B123" s="17" t="s">
        <v>134</v>
      </c>
      <c r="C123" s="9">
        <f>'MAYO ORD'!C123+'AJUSTE DEFINITIVO 2023'!C123</f>
        <v>116042.37</v>
      </c>
      <c r="D123" s="9">
        <f>'MAYO ORD'!D123+'AJUSTE DEFINITIVO 2023'!E123</f>
        <v>60998.42</v>
      </c>
      <c r="E123" s="9">
        <f>+'MAYO ORD'!E123</f>
        <v>1641.8899999999999</v>
      </c>
      <c r="F123" s="9">
        <f>'MAYO ORD'!F123+'AJUSTE DEFINITIVO 2023'!D123</f>
        <v>5152.57</v>
      </c>
      <c r="G123" s="9">
        <f>+'MAYO ORD'!G123</f>
        <v>1183.92</v>
      </c>
      <c r="H123" s="9">
        <f>+'MAYO ORD'!H123</f>
        <v>675.63</v>
      </c>
      <c r="I123" s="9">
        <f>+'MAYO ORD'!I123</f>
        <v>1112.92</v>
      </c>
      <c r="J123" s="9">
        <f>+'MAYO ORD'!J123</f>
        <v>329.25</v>
      </c>
      <c r="K123" s="9">
        <f>+'MAYO ORD'!K123</f>
        <v>15.49</v>
      </c>
      <c r="L123" s="9">
        <f>+'MAYO ORD'!L123</f>
        <v>3531</v>
      </c>
      <c r="M123" s="9">
        <f>+'MAYO ORD'!M123</f>
        <v>0</v>
      </c>
      <c r="N123" s="3">
        <f t="shared" si="1"/>
        <v>190683.46000000002</v>
      </c>
    </row>
    <row r="124" spans="1:14" x14ac:dyDescent="0.25">
      <c r="A124" s="5">
        <v>121</v>
      </c>
      <c r="B124" s="17" t="s">
        <v>135</v>
      </c>
      <c r="C124" s="9">
        <f>'MAYO ORD'!C124+'AJUSTE DEFINITIVO 2023'!C124</f>
        <v>118920.44</v>
      </c>
      <c r="D124" s="9">
        <f>'MAYO ORD'!D124+'AJUSTE DEFINITIVO 2023'!E124</f>
        <v>58574.37</v>
      </c>
      <c r="E124" s="9">
        <f>+'MAYO ORD'!E124</f>
        <v>1614.1599999999999</v>
      </c>
      <c r="F124" s="9">
        <f>'MAYO ORD'!F124+'AJUSTE DEFINITIVO 2023'!D124</f>
        <v>5100.54</v>
      </c>
      <c r="G124" s="9">
        <f>+'MAYO ORD'!G124</f>
        <v>1569.77</v>
      </c>
      <c r="H124" s="9">
        <f>+'MAYO ORD'!H124</f>
        <v>702.27</v>
      </c>
      <c r="I124" s="9">
        <f>+'MAYO ORD'!I124</f>
        <v>1338.8</v>
      </c>
      <c r="J124" s="9">
        <f>+'MAYO ORD'!J124</f>
        <v>325.17</v>
      </c>
      <c r="K124" s="9">
        <f>+'MAYO ORD'!K124</f>
        <v>17.03</v>
      </c>
      <c r="L124" s="9">
        <f>+'MAYO ORD'!L124</f>
        <v>3057</v>
      </c>
      <c r="M124" s="9">
        <f>+'MAYO ORD'!M124</f>
        <v>0</v>
      </c>
      <c r="N124" s="3">
        <f t="shared" si="1"/>
        <v>191219.55</v>
      </c>
    </row>
    <row r="125" spans="1:14" x14ac:dyDescent="0.25">
      <c r="A125" s="5">
        <v>122</v>
      </c>
      <c r="B125" s="17" t="s">
        <v>136</v>
      </c>
      <c r="C125" s="9">
        <f>'MAYO ORD'!C125+'AJUSTE DEFINITIVO 2023'!C125</f>
        <v>114712.54</v>
      </c>
      <c r="D125" s="9">
        <f>'MAYO ORD'!D125+'AJUSTE DEFINITIVO 2023'!E125</f>
        <v>57885.62</v>
      </c>
      <c r="E125" s="9">
        <f>+'MAYO ORD'!E125</f>
        <v>1392.76</v>
      </c>
      <c r="F125" s="9">
        <f>'MAYO ORD'!F125+'AJUSTE DEFINITIVO 2023'!D125</f>
        <v>4438.55</v>
      </c>
      <c r="G125" s="9">
        <f>+'MAYO ORD'!G125</f>
        <v>1721.93</v>
      </c>
      <c r="H125" s="9">
        <f>+'MAYO ORD'!H125</f>
        <v>716.86</v>
      </c>
      <c r="I125" s="9">
        <f>+'MAYO ORD'!I125</f>
        <v>1544.46</v>
      </c>
      <c r="J125" s="9">
        <f>+'MAYO ORD'!J125</f>
        <v>278.88</v>
      </c>
      <c r="K125" s="9">
        <f>+'MAYO ORD'!K125</f>
        <v>20.64</v>
      </c>
      <c r="L125" s="9">
        <f>+'MAYO ORD'!L125</f>
        <v>3922</v>
      </c>
      <c r="M125" s="9">
        <f>+'MAYO ORD'!M125</f>
        <v>0</v>
      </c>
      <c r="N125" s="3">
        <f t="shared" si="1"/>
        <v>186634.23999999999</v>
      </c>
    </row>
    <row r="126" spans="1:14" x14ac:dyDescent="0.25">
      <c r="A126" s="5">
        <v>123</v>
      </c>
      <c r="B126" s="17" t="s">
        <v>137</v>
      </c>
      <c r="C126" s="9">
        <f>'MAYO ORD'!C126+'AJUSTE DEFINITIVO 2023'!C126</f>
        <v>261963.16999999998</v>
      </c>
      <c r="D126" s="9">
        <f>'MAYO ORD'!D126+'AJUSTE DEFINITIVO 2023'!E126</f>
        <v>80324.02</v>
      </c>
      <c r="E126" s="9">
        <f>+'MAYO ORD'!E126</f>
        <v>2650.65</v>
      </c>
      <c r="F126" s="9">
        <f>'MAYO ORD'!F126+'AJUSTE DEFINITIVO 2023'!D126</f>
        <v>8496.4399999999987</v>
      </c>
      <c r="G126" s="9">
        <f>+'MAYO ORD'!G126</f>
        <v>7525.69</v>
      </c>
      <c r="H126" s="9">
        <f>+'MAYO ORD'!H126</f>
        <v>1801.88</v>
      </c>
      <c r="I126" s="9">
        <f>+'MAYO ORD'!I126</f>
        <v>5691.72</v>
      </c>
      <c r="J126" s="9">
        <f>+'MAYO ORD'!J126</f>
        <v>484.4</v>
      </c>
      <c r="K126" s="9">
        <f>+'MAYO ORD'!K126</f>
        <v>63.93</v>
      </c>
      <c r="L126" s="9">
        <f>+'MAYO ORD'!L126</f>
        <v>0</v>
      </c>
      <c r="M126" s="9">
        <f>+'MAYO ORD'!M126</f>
        <v>0</v>
      </c>
      <c r="N126" s="3">
        <f t="shared" si="1"/>
        <v>369001.9</v>
      </c>
    </row>
    <row r="127" spans="1:14" x14ac:dyDescent="0.25">
      <c r="A127" s="5">
        <v>124</v>
      </c>
      <c r="B127" s="17" t="s">
        <v>138</v>
      </c>
      <c r="C127" s="9">
        <f>'MAYO ORD'!C127+'AJUSTE DEFINITIVO 2023'!C127</f>
        <v>2010414.3900000001</v>
      </c>
      <c r="D127" s="9">
        <f>'MAYO ORD'!D127+'AJUSTE DEFINITIVO 2023'!E127</f>
        <v>964733.71000000008</v>
      </c>
      <c r="E127" s="9">
        <f>+'MAYO ORD'!E127</f>
        <v>15023.359999999999</v>
      </c>
      <c r="F127" s="9">
        <f>'MAYO ORD'!F127+'AJUSTE DEFINITIVO 2023'!D127</f>
        <v>48078.6</v>
      </c>
      <c r="G127" s="9">
        <f>+'MAYO ORD'!G127</f>
        <v>53875.39</v>
      </c>
      <c r="H127" s="9">
        <f>+'MAYO ORD'!H127</f>
        <v>15689.55</v>
      </c>
      <c r="I127" s="9">
        <f>+'MAYO ORD'!I127</f>
        <v>48704.93</v>
      </c>
      <c r="J127" s="9">
        <f>+'MAYO ORD'!J127</f>
        <v>2202.27</v>
      </c>
      <c r="K127" s="9">
        <f>+'MAYO ORD'!K127</f>
        <v>676.6</v>
      </c>
      <c r="L127" s="9">
        <f>+'MAYO ORD'!L127</f>
        <v>55484</v>
      </c>
      <c r="M127" s="9">
        <f>+'MAYO ORD'!M127</f>
        <v>0</v>
      </c>
      <c r="N127" s="3">
        <f t="shared" si="1"/>
        <v>3214882.8000000003</v>
      </c>
    </row>
    <row r="128" spans="1:14" x14ac:dyDescent="0.25">
      <c r="A128" s="5">
        <v>125</v>
      </c>
      <c r="B128" s="17" t="s">
        <v>139</v>
      </c>
      <c r="C128" s="9">
        <f>'MAYO ORD'!C128+'AJUSTE DEFINITIVO 2023'!C128</f>
        <v>1130614.08</v>
      </c>
      <c r="D128" s="9">
        <f>'MAYO ORD'!D128+'AJUSTE DEFINITIVO 2023'!E128</f>
        <v>223526.77</v>
      </c>
      <c r="E128" s="9">
        <f>+'MAYO ORD'!E128</f>
        <v>9850.6</v>
      </c>
      <c r="F128" s="9">
        <f>'MAYO ORD'!F128+'AJUSTE DEFINITIVO 2023'!D128</f>
        <v>31748.17</v>
      </c>
      <c r="G128" s="9">
        <f>+'MAYO ORD'!G128</f>
        <v>31613.14</v>
      </c>
      <c r="H128" s="9">
        <f>+'MAYO ORD'!H128</f>
        <v>8295.0400000000009</v>
      </c>
      <c r="I128" s="9">
        <f>+'MAYO ORD'!I128</f>
        <v>26015.17</v>
      </c>
      <c r="J128" s="9">
        <f>+'MAYO ORD'!J128</f>
        <v>1546.7</v>
      </c>
      <c r="K128" s="9">
        <f>+'MAYO ORD'!K128</f>
        <v>328.61</v>
      </c>
      <c r="L128" s="9">
        <f>+'MAYO ORD'!L128</f>
        <v>0</v>
      </c>
      <c r="M128" s="9">
        <f>+'MAYO ORD'!M128</f>
        <v>0</v>
      </c>
      <c r="N128" s="3">
        <f t="shared" si="1"/>
        <v>1463538.28</v>
      </c>
    </row>
    <row r="129" spans="1:14" x14ac:dyDescent="0.25">
      <c r="A129" s="5">
        <v>126</v>
      </c>
      <c r="B129" s="17" t="s">
        <v>140</v>
      </c>
      <c r="C129" s="9">
        <f>'MAYO ORD'!C129+'AJUSTE DEFINITIVO 2023'!C129</f>
        <v>442569.68</v>
      </c>
      <c r="D129" s="9">
        <f>'MAYO ORD'!D129+'AJUSTE DEFINITIVO 2023'!E129</f>
        <v>88367.43</v>
      </c>
      <c r="E129" s="9">
        <f>+'MAYO ORD'!E129</f>
        <v>4242.01</v>
      </c>
      <c r="F129" s="9">
        <f>'MAYO ORD'!F129+'AJUSTE DEFINITIVO 2023'!D129</f>
        <v>13615.59</v>
      </c>
      <c r="G129" s="9">
        <f>+'MAYO ORD'!G129</f>
        <v>14683.42</v>
      </c>
      <c r="H129" s="9">
        <f>+'MAYO ORD'!H129</f>
        <v>3126.26</v>
      </c>
      <c r="I129" s="9">
        <f>+'MAYO ORD'!I129</f>
        <v>10633.88</v>
      </c>
      <c r="J129" s="9">
        <f>+'MAYO ORD'!J129</f>
        <v>728.01</v>
      </c>
      <c r="K129" s="9">
        <f>+'MAYO ORD'!K129</f>
        <v>116.26</v>
      </c>
      <c r="L129" s="9">
        <f>+'MAYO ORD'!L129</f>
        <v>0</v>
      </c>
      <c r="M129" s="9">
        <f>+'MAYO ORD'!M129</f>
        <v>0</v>
      </c>
      <c r="N129" s="3">
        <f t="shared" si="1"/>
        <v>578082.54</v>
      </c>
    </row>
    <row r="130" spans="1:14" x14ac:dyDescent="0.25">
      <c r="A130" s="5">
        <v>127</v>
      </c>
      <c r="B130" s="17" t="s">
        <v>141</v>
      </c>
      <c r="C130" s="9">
        <f>'MAYO ORD'!C130+'AJUSTE DEFINITIVO 2023'!C130</f>
        <v>194962.76</v>
      </c>
      <c r="D130" s="9">
        <f>'MAYO ORD'!D130+'AJUSTE DEFINITIVO 2023'!E130</f>
        <v>49627.4</v>
      </c>
      <c r="E130" s="9">
        <f>+'MAYO ORD'!E130</f>
        <v>2269.84</v>
      </c>
      <c r="F130" s="9">
        <f>'MAYO ORD'!F130+'AJUSTE DEFINITIVO 2023'!D130</f>
        <v>7333.87</v>
      </c>
      <c r="G130" s="9">
        <f>+'MAYO ORD'!G130</f>
        <v>3372.17</v>
      </c>
      <c r="H130" s="9">
        <f>+'MAYO ORD'!H130</f>
        <v>1226.45</v>
      </c>
      <c r="I130" s="9">
        <f>+'MAYO ORD'!I130</f>
        <v>2835.21</v>
      </c>
      <c r="J130" s="9">
        <f>+'MAYO ORD'!J130</f>
        <v>422.08</v>
      </c>
      <c r="K130" s="9">
        <f>+'MAYO ORD'!K130</f>
        <v>36.36</v>
      </c>
      <c r="L130" s="9">
        <f>+'MAYO ORD'!L130</f>
        <v>0</v>
      </c>
      <c r="M130" s="9">
        <f>+'MAYO ORD'!M130</f>
        <v>0</v>
      </c>
      <c r="N130" s="3">
        <f t="shared" si="1"/>
        <v>262086.13999999998</v>
      </c>
    </row>
    <row r="131" spans="1:14" x14ac:dyDescent="0.25">
      <c r="A131" s="5">
        <v>128</v>
      </c>
      <c r="B131" s="17" t="s">
        <v>142</v>
      </c>
      <c r="C131" s="9">
        <f>'MAYO ORD'!C131+'AJUSTE DEFINITIVO 2023'!C131</f>
        <v>161467.07</v>
      </c>
      <c r="D131" s="9">
        <f>'MAYO ORD'!D131+'AJUSTE DEFINITIVO 2023'!E131</f>
        <v>81076.33</v>
      </c>
      <c r="E131" s="9">
        <f>+'MAYO ORD'!E131</f>
        <v>1979.67</v>
      </c>
      <c r="F131" s="9">
        <f>'MAYO ORD'!F131+'AJUSTE DEFINITIVO 2023'!D131</f>
        <v>6221.0199999999995</v>
      </c>
      <c r="G131" s="9">
        <f>+'MAYO ORD'!G131</f>
        <v>3517.57</v>
      </c>
      <c r="H131" s="9">
        <f>+'MAYO ORD'!H131</f>
        <v>1026.17</v>
      </c>
      <c r="I131" s="9">
        <f>+'MAYO ORD'!I131</f>
        <v>2698.57</v>
      </c>
      <c r="J131" s="9">
        <f>+'MAYO ORD'!J131</f>
        <v>413.42</v>
      </c>
      <c r="K131" s="9">
        <f>+'MAYO ORD'!K131</f>
        <v>30.29</v>
      </c>
      <c r="L131" s="9">
        <f>+'MAYO ORD'!L131</f>
        <v>6250</v>
      </c>
      <c r="M131" s="9">
        <f>+'MAYO ORD'!M131</f>
        <v>0</v>
      </c>
      <c r="N131" s="3">
        <f t="shared" si="1"/>
        <v>264680.1100000001</v>
      </c>
    </row>
    <row r="132" spans="1:14" x14ac:dyDescent="0.25">
      <c r="A132" s="5">
        <v>129</v>
      </c>
      <c r="B132" s="17" t="s">
        <v>143</v>
      </c>
      <c r="C132" s="9">
        <f>'MAYO ORD'!C132+'AJUSTE DEFINITIVO 2023'!C132</f>
        <v>223593.37</v>
      </c>
      <c r="D132" s="9">
        <f>'MAYO ORD'!D132+'AJUSTE DEFINITIVO 2023'!E132</f>
        <v>89212.040000000008</v>
      </c>
      <c r="E132" s="9">
        <f>+'MAYO ORD'!E132</f>
        <v>1825.53</v>
      </c>
      <c r="F132" s="9">
        <f>'MAYO ORD'!F132+'AJUSTE DEFINITIVO 2023'!D132</f>
        <v>6464.49</v>
      </c>
      <c r="G132" s="9">
        <f>+'MAYO ORD'!G132</f>
        <v>926.4</v>
      </c>
      <c r="H132" s="9">
        <f>+'MAYO ORD'!H132</f>
        <v>1493.87</v>
      </c>
      <c r="I132" s="9">
        <f>+'MAYO ORD'!I132</f>
        <v>2483.39</v>
      </c>
      <c r="J132" s="9">
        <f>+'MAYO ORD'!J132</f>
        <v>309.23</v>
      </c>
      <c r="K132" s="9">
        <f>+'MAYO ORD'!K132</f>
        <v>53.12</v>
      </c>
      <c r="L132" s="9">
        <f>+'MAYO ORD'!L132</f>
        <v>3755</v>
      </c>
      <c r="M132" s="9">
        <f>+'MAYO ORD'!M132</f>
        <v>0</v>
      </c>
      <c r="N132" s="3">
        <f t="shared" ref="N132:N195" si="2">SUM(C132:M132)</f>
        <v>330116.44000000006</v>
      </c>
    </row>
    <row r="133" spans="1:14" x14ac:dyDescent="0.25">
      <c r="A133" s="5">
        <v>130</v>
      </c>
      <c r="B133" s="17" t="s">
        <v>144</v>
      </c>
      <c r="C133" s="9">
        <f>'MAYO ORD'!C133+'AJUSTE DEFINITIVO 2023'!C133</f>
        <v>538083.73</v>
      </c>
      <c r="D133" s="9">
        <f>'MAYO ORD'!D133+'AJUSTE DEFINITIVO 2023'!E133</f>
        <v>240098.43</v>
      </c>
      <c r="E133" s="9">
        <f>+'MAYO ORD'!E133</f>
        <v>5720.3099999999995</v>
      </c>
      <c r="F133" s="9">
        <f>'MAYO ORD'!F133+'AJUSTE DEFINITIVO 2023'!D133</f>
        <v>18172.599999999999</v>
      </c>
      <c r="G133" s="9">
        <f>+'MAYO ORD'!G133</f>
        <v>14058.23</v>
      </c>
      <c r="H133" s="9">
        <f>+'MAYO ORD'!H133</f>
        <v>3670.53</v>
      </c>
      <c r="I133" s="9">
        <f>+'MAYO ORD'!I133</f>
        <v>10826.22</v>
      </c>
      <c r="J133" s="9">
        <f>+'MAYO ORD'!J133</f>
        <v>1020.5</v>
      </c>
      <c r="K133" s="9">
        <f>+'MAYO ORD'!K133</f>
        <v>127.37</v>
      </c>
      <c r="L133" s="9">
        <f>+'MAYO ORD'!L133</f>
        <v>18440</v>
      </c>
      <c r="M133" s="9">
        <f>+'MAYO ORD'!M133</f>
        <v>0</v>
      </c>
      <c r="N133" s="3">
        <f t="shared" si="2"/>
        <v>850217.91999999993</v>
      </c>
    </row>
    <row r="134" spans="1:14" x14ac:dyDescent="0.25">
      <c r="A134" s="5">
        <v>131</v>
      </c>
      <c r="B134" s="17" t="s">
        <v>145</v>
      </c>
      <c r="C134" s="9">
        <f>'MAYO ORD'!C134+'AJUSTE DEFINITIVO 2023'!C134</f>
        <v>1102381.9300000002</v>
      </c>
      <c r="D134" s="9">
        <f>'MAYO ORD'!D134+'AJUSTE DEFINITIVO 2023'!E134</f>
        <v>565358.59</v>
      </c>
      <c r="E134" s="9">
        <f>+'MAYO ORD'!E134</f>
        <v>10613.019999999999</v>
      </c>
      <c r="F134" s="9">
        <f>'MAYO ORD'!F134+'AJUSTE DEFINITIVO 2023'!D134</f>
        <v>34158.239999999998</v>
      </c>
      <c r="G134" s="9">
        <f>+'MAYO ORD'!G134</f>
        <v>30610.9</v>
      </c>
      <c r="H134" s="9">
        <f>+'MAYO ORD'!H134</f>
        <v>7731.8</v>
      </c>
      <c r="I134" s="9">
        <f>+'MAYO ORD'!I134</f>
        <v>24004.73</v>
      </c>
      <c r="J134" s="9">
        <f>+'MAYO ORD'!J134</f>
        <v>1865.45</v>
      </c>
      <c r="K134" s="9">
        <f>+'MAYO ORD'!K134</f>
        <v>284.54000000000002</v>
      </c>
      <c r="L134" s="9">
        <f>+'MAYO ORD'!L134</f>
        <v>35826</v>
      </c>
      <c r="M134" s="9">
        <f>+'MAYO ORD'!M134</f>
        <v>0</v>
      </c>
      <c r="N134" s="3">
        <f t="shared" si="2"/>
        <v>1812835.2</v>
      </c>
    </row>
    <row r="135" spans="1:14" x14ac:dyDescent="0.25">
      <c r="A135" s="5">
        <v>132</v>
      </c>
      <c r="B135" s="17" t="s">
        <v>146</v>
      </c>
      <c r="C135" s="9">
        <f>'MAYO ORD'!C135+'AJUSTE DEFINITIVO 2023'!C135</f>
        <v>239612.45</v>
      </c>
      <c r="D135" s="9">
        <f>'MAYO ORD'!D135+'AJUSTE DEFINITIVO 2023'!E135</f>
        <v>74877.48000000001</v>
      </c>
      <c r="E135" s="9">
        <f>+'MAYO ORD'!E135</f>
        <v>2379.34</v>
      </c>
      <c r="F135" s="9">
        <f>'MAYO ORD'!F135+'AJUSTE DEFINITIVO 2023'!D135</f>
        <v>7700.2599999999993</v>
      </c>
      <c r="G135" s="9">
        <f>+'MAYO ORD'!G135</f>
        <v>3642.57</v>
      </c>
      <c r="H135" s="9">
        <f>+'MAYO ORD'!H135</f>
        <v>1643.62</v>
      </c>
      <c r="I135" s="9">
        <f>+'MAYO ORD'!I135</f>
        <v>3840.71</v>
      </c>
      <c r="J135" s="9">
        <f>+'MAYO ORD'!J135</f>
        <v>421.63</v>
      </c>
      <c r="K135" s="9">
        <f>+'MAYO ORD'!K135</f>
        <v>58.33</v>
      </c>
      <c r="L135" s="9">
        <f>+'MAYO ORD'!L135</f>
        <v>2654</v>
      </c>
      <c r="M135" s="9">
        <f>+'MAYO ORD'!M135</f>
        <v>0</v>
      </c>
      <c r="N135" s="3">
        <f t="shared" si="2"/>
        <v>336830.39000000013</v>
      </c>
    </row>
    <row r="136" spans="1:14" x14ac:dyDescent="0.25">
      <c r="A136" s="5">
        <v>133</v>
      </c>
      <c r="B136" s="17" t="s">
        <v>147</v>
      </c>
      <c r="C136" s="9">
        <f>'MAYO ORD'!C136+'AJUSTE DEFINITIVO 2023'!C136</f>
        <v>413954.04000000004</v>
      </c>
      <c r="D136" s="9">
        <f>'MAYO ORD'!D136+'AJUSTE DEFINITIVO 2023'!E136</f>
        <v>154020.29999999999</v>
      </c>
      <c r="E136" s="9">
        <f>+'MAYO ORD'!E136</f>
        <v>4103.79</v>
      </c>
      <c r="F136" s="9">
        <f>'MAYO ORD'!F136+'AJUSTE DEFINITIVO 2023'!D136</f>
        <v>12961.26</v>
      </c>
      <c r="G136" s="9">
        <f>+'MAYO ORD'!G136</f>
        <v>10609.53</v>
      </c>
      <c r="H136" s="9">
        <f>+'MAYO ORD'!H136</f>
        <v>2943.45</v>
      </c>
      <c r="I136" s="9">
        <f>+'MAYO ORD'!I136</f>
        <v>8728.76</v>
      </c>
      <c r="J136" s="9">
        <f>+'MAYO ORD'!J136</f>
        <v>714.81</v>
      </c>
      <c r="K136" s="9">
        <f>+'MAYO ORD'!K136</f>
        <v>109.65</v>
      </c>
      <c r="L136" s="9">
        <f>+'MAYO ORD'!L136</f>
        <v>18041</v>
      </c>
      <c r="M136" s="9">
        <f>+'MAYO ORD'!M136</f>
        <v>0</v>
      </c>
      <c r="N136" s="3">
        <f t="shared" si="2"/>
        <v>626186.5900000002</v>
      </c>
    </row>
    <row r="137" spans="1:14" x14ac:dyDescent="0.25">
      <c r="A137" s="5">
        <v>134</v>
      </c>
      <c r="B137" s="17" t="s">
        <v>148</v>
      </c>
      <c r="C137" s="9">
        <f>'MAYO ORD'!C137+'AJUSTE DEFINITIVO 2023'!C137</f>
        <v>2236986.1100000003</v>
      </c>
      <c r="D137" s="9">
        <f>'MAYO ORD'!D137+'AJUSTE DEFINITIVO 2023'!E137</f>
        <v>834233.33</v>
      </c>
      <c r="E137" s="9">
        <f>+'MAYO ORD'!E137</f>
        <v>18358.089999999997</v>
      </c>
      <c r="F137" s="9">
        <f>'MAYO ORD'!F137+'AJUSTE DEFINITIVO 2023'!D137</f>
        <v>58802.67</v>
      </c>
      <c r="G137" s="9">
        <f>+'MAYO ORD'!G137</f>
        <v>77924.63</v>
      </c>
      <c r="H137" s="9">
        <f>+'MAYO ORD'!H137</f>
        <v>16913.900000000001</v>
      </c>
      <c r="I137" s="9">
        <f>+'MAYO ORD'!I137</f>
        <v>59477.86</v>
      </c>
      <c r="J137" s="9">
        <f>+'MAYO ORD'!J137</f>
        <v>2772.38</v>
      </c>
      <c r="K137" s="9">
        <f>+'MAYO ORD'!K137</f>
        <v>698.53</v>
      </c>
      <c r="L137" s="9">
        <f>+'MAYO ORD'!L137</f>
        <v>0</v>
      </c>
      <c r="M137" s="9">
        <f>+'MAYO ORD'!M137</f>
        <v>0</v>
      </c>
      <c r="N137" s="3">
        <f t="shared" si="2"/>
        <v>3306167.4999999995</v>
      </c>
    </row>
    <row r="138" spans="1:14" x14ac:dyDescent="0.25">
      <c r="A138" s="5">
        <v>135</v>
      </c>
      <c r="B138" s="17" t="s">
        <v>149</v>
      </c>
      <c r="C138" s="9">
        <f>'MAYO ORD'!C138+'AJUSTE DEFINITIVO 2023'!C138</f>
        <v>738755.1</v>
      </c>
      <c r="D138" s="9">
        <f>'MAYO ORD'!D138+'AJUSTE DEFINITIVO 2023'!E138</f>
        <v>52216.800000000003</v>
      </c>
      <c r="E138" s="9">
        <f>+'MAYO ORD'!E138</f>
        <v>5738.26</v>
      </c>
      <c r="F138" s="9">
        <f>'MAYO ORD'!F138+'AJUSTE DEFINITIVO 2023'!D138</f>
        <v>18054.810000000001</v>
      </c>
      <c r="G138" s="9">
        <f>+'MAYO ORD'!G138</f>
        <v>21723.73</v>
      </c>
      <c r="H138" s="9">
        <f>+'MAYO ORD'!H138</f>
        <v>5809.49</v>
      </c>
      <c r="I138" s="9">
        <f>+'MAYO ORD'!I138</f>
        <v>19129.63</v>
      </c>
      <c r="J138" s="9">
        <f>+'MAYO ORD'!J138</f>
        <v>778.65</v>
      </c>
      <c r="K138" s="9">
        <f>+'MAYO ORD'!K138</f>
        <v>251.53</v>
      </c>
      <c r="L138" s="9">
        <f>+'MAYO ORD'!L138</f>
        <v>18741</v>
      </c>
      <c r="M138" s="9">
        <f>+'MAYO ORD'!M138</f>
        <v>0</v>
      </c>
      <c r="N138" s="3">
        <f t="shared" si="2"/>
        <v>881199.00000000012</v>
      </c>
    </row>
    <row r="139" spans="1:14" x14ac:dyDescent="0.25">
      <c r="A139" s="5">
        <v>136</v>
      </c>
      <c r="B139" s="17" t="s">
        <v>150</v>
      </c>
      <c r="C139" s="9">
        <f>'MAYO ORD'!C139+'AJUSTE DEFINITIVO 2023'!C139</f>
        <v>1072396.31</v>
      </c>
      <c r="D139" s="9">
        <f>'MAYO ORD'!D139+'AJUSTE DEFINITIVO 2023'!E139</f>
        <v>542544.77</v>
      </c>
      <c r="E139" s="9">
        <f>+'MAYO ORD'!E139</f>
        <v>9389.11</v>
      </c>
      <c r="F139" s="9">
        <f>'MAYO ORD'!F139+'AJUSTE DEFINITIVO 2023'!D139</f>
        <v>30155.309999999998</v>
      </c>
      <c r="G139" s="9">
        <f>+'MAYO ORD'!G139</f>
        <v>32361.54</v>
      </c>
      <c r="H139" s="9">
        <f>+'MAYO ORD'!H139</f>
        <v>7884.26</v>
      </c>
      <c r="I139" s="9">
        <f>+'MAYO ORD'!I139</f>
        <v>25991.41</v>
      </c>
      <c r="J139" s="9">
        <f>+'MAYO ORD'!J139</f>
        <v>1481.6</v>
      </c>
      <c r="K139" s="9">
        <f>+'MAYO ORD'!K139</f>
        <v>312.81</v>
      </c>
      <c r="L139" s="9">
        <f>+'MAYO ORD'!L139</f>
        <v>0</v>
      </c>
      <c r="M139" s="9">
        <f>+'MAYO ORD'!M139</f>
        <v>0</v>
      </c>
      <c r="N139" s="3">
        <f t="shared" si="2"/>
        <v>1722517.1200000003</v>
      </c>
    </row>
    <row r="140" spans="1:14" x14ac:dyDescent="0.25">
      <c r="A140" s="5">
        <v>137</v>
      </c>
      <c r="B140" s="17" t="s">
        <v>151</v>
      </c>
      <c r="C140" s="9">
        <f>'MAYO ORD'!C140+'AJUSTE DEFINITIVO 2023'!C140</f>
        <v>442855.1</v>
      </c>
      <c r="D140" s="9">
        <f>'MAYO ORD'!D140+'AJUSTE DEFINITIVO 2023'!E140</f>
        <v>165126.49</v>
      </c>
      <c r="E140" s="9">
        <f>+'MAYO ORD'!E140</f>
        <v>4138.38</v>
      </c>
      <c r="F140" s="9">
        <f>'MAYO ORD'!F140+'AJUSTE DEFINITIVO 2023'!D140</f>
        <v>13260.22</v>
      </c>
      <c r="G140" s="9">
        <f>+'MAYO ORD'!G140</f>
        <v>9321.2999999999993</v>
      </c>
      <c r="H140" s="9">
        <f>+'MAYO ORD'!H140</f>
        <v>3153.04</v>
      </c>
      <c r="I140" s="9">
        <f>+'MAYO ORD'!I140</f>
        <v>8538.4500000000007</v>
      </c>
      <c r="J140" s="9">
        <f>+'MAYO ORD'!J140</f>
        <v>775.27</v>
      </c>
      <c r="K140" s="9">
        <f>+'MAYO ORD'!K140</f>
        <v>118.7</v>
      </c>
      <c r="L140" s="9">
        <f>+'MAYO ORD'!L140</f>
        <v>9889</v>
      </c>
      <c r="M140" s="9">
        <f>+'MAYO ORD'!M140</f>
        <v>0</v>
      </c>
      <c r="N140" s="3">
        <f t="shared" si="2"/>
        <v>657175.94999999995</v>
      </c>
    </row>
    <row r="141" spans="1:14" x14ac:dyDescent="0.25">
      <c r="A141" s="5">
        <v>138</v>
      </c>
      <c r="B141" s="17" t="s">
        <v>152</v>
      </c>
      <c r="C141" s="9">
        <f>'MAYO ORD'!C141+'AJUSTE DEFINITIVO 2023'!C141</f>
        <v>87316.37</v>
      </c>
      <c r="D141" s="9">
        <f>'MAYO ORD'!D141+'AJUSTE DEFINITIVO 2023'!E141</f>
        <v>46870.6</v>
      </c>
      <c r="E141" s="9">
        <f>+'MAYO ORD'!E141</f>
        <v>1245.0300000000002</v>
      </c>
      <c r="F141" s="9">
        <f>'MAYO ORD'!F141+'AJUSTE DEFINITIVO 2023'!D141</f>
        <v>3904.02</v>
      </c>
      <c r="G141" s="9">
        <f>+'MAYO ORD'!G141</f>
        <v>1188.8800000000001</v>
      </c>
      <c r="H141" s="9">
        <f>+'MAYO ORD'!H141</f>
        <v>503.38</v>
      </c>
      <c r="I141" s="9">
        <f>+'MAYO ORD'!I141</f>
        <v>944.26</v>
      </c>
      <c r="J141" s="9">
        <f>+'MAYO ORD'!J141</f>
        <v>262.10000000000002</v>
      </c>
      <c r="K141" s="9">
        <f>+'MAYO ORD'!K141</f>
        <v>11.13</v>
      </c>
      <c r="L141" s="9">
        <f>+'MAYO ORD'!L141</f>
        <v>0</v>
      </c>
      <c r="M141" s="9">
        <f>+'MAYO ORD'!M141</f>
        <v>0</v>
      </c>
      <c r="N141" s="3">
        <f t="shared" si="2"/>
        <v>142245.77000000002</v>
      </c>
    </row>
    <row r="142" spans="1:14" x14ac:dyDescent="0.25">
      <c r="A142" s="5">
        <v>139</v>
      </c>
      <c r="B142" s="17" t="s">
        <v>153</v>
      </c>
      <c r="C142" s="9">
        <f>'MAYO ORD'!C142+'AJUSTE DEFINITIVO 2023'!C142</f>
        <v>237646.71000000002</v>
      </c>
      <c r="D142" s="9">
        <f>'MAYO ORD'!D142+'AJUSTE DEFINITIVO 2023'!E142</f>
        <v>53529</v>
      </c>
      <c r="E142" s="9">
        <f>+'MAYO ORD'!E142</f>
        <v>2802.8</v>
      </c>
      <c r="F142" s="9">
        <f>'MAYO ORD'!F142+'AJUSTE DEFINITIVO 2023'!D142</f>
        <v>8889.14</v>
      </c>
      <c r="G142" s="9">
        <f>+'MAYO ORD'!G142</f>
        <v>5927.39</v>
      </c>
      <c r="H142" s="9">
        <f>+'MAYO ORD'!H142</f>
        <v>1533.04</v>
      </c>
      <c r="I142" s="9">
        <f>+'MAYO ORD'!I142</f>
        <v>4325.7299999999996</v>
      </c>
      <c r="J142" s="9">
        <f>+'MAYO ORD'!J142</f>
        <v>529.39</v>
      </c>
      <c r="K142" s="9">
        <f>+'MAYO ORD'!K142</f>
        <v>47.29</v>
      </c>
      <c r="L142" s="9">
        <f>+'MAYO ORD'!L142</f>
        <v>0</v>
      </c>
      <c r="M142" s="9">
        <f>+'MAYO ORD'!M142</f>
        <v>0</v>
      </c>
      <c r="N142" s="3">
        <f t="shared" si="2"/>
        <v>315230.49</v>
      </c>
    </row>
    <row r="143" spans="1:14" x14ac:dyDescent="0.25">
      <c r="A143" s="5">
        <v>140</v>
      </c>
      <c r="B143" s="17" t="s">
        <v>154</v>
      </c>
      <c r="C143" s="9">
        <f>'MAYO ORD'!C143+'AJUSTE DEFINITIVO 2023'!C143</f>
        <v>104998.39</v>
      </c>
      <c r="D143" s="9">
        <f>'MAYO ORD'!D143+'AJUSTE DEFINITIVO 2023'!E143</f>
        <v>36822.949999999997</v>
      </c>
      <c r="E143" s="9">
        <f>+'MAYO ORD'!E143</f>
        <v>1279.6399999999999</v>
      </c>
      <c r="F143" s="9">
        <f>'MAYO ORD'!F143+'AJUSTE DEFINITIVO 2023'!D143</f>
        <v>4040.7000000000003</v>
      </c>
      <c r="G143" s="9">
        <f>+'MAYO ORD'!G143</f>
        <v>2131.8200000000002</v>
      </c>
      <c r="H143" s="9">
        <f>+'MAYO ORD'!H143</f>
        <v>669</v>
      </c>
      <c r="I143" s="9">
        <f>+'MAYO ORD'!I143</f>
        <v>1697.64</v>
      </c>
      <c r="J143" s="9">
        <f>+'MAYO ORD'!J143</f>
        <v>244.91</v>
      </c>
      <c r="K143" s="9">
        <f>+'MAYO ORD'!K143</f>
        <v>19.98</v>
      </c>
      <c r="L143" s="9">
        <f>+'MAYO ORD'!L143</f>
        <v>3475</v>
      </c>
      <c r="M143" s="9">
        <f>+'MAYO ORD'!M143</f>
        <v>0</v>
      </c>
      <c r="N143" s="3">
        <f t="shared" si="2"/>
        <v>155380.03000000006</v>
      </c>
    </row>
    <row r="144" spans="1:14" x14ac:dyDescent="0.25">
      <c r="A144" s="5">
        <v>141</v>
      </c>
      <c r="B144" s="17" t="s">
        <v>155</v>
      </c>
      <c r="C144" s="9">
        <f>'MAYO ORD'!C144+'AJUSTE DEFINITIVO 2023'!C144</f>
        <v>829126.24</v>
      </c>
      <c r="D144" s="9">
        <f>'MAYO ORD'!D144+'AJUSTE DEFINITIVO 2023'!E144</f>
        <v>103115.91</v>
      </c>
      <c r="E144" s="9">
        <f>+'MAYO ORD'!E144</f>
        <v>7113.81</v>
      </c>
      <c r="F144" s="9">
        <f>'MAYO ORD'!F144+'AJUSTE DEFINITIVO 2023'!D144</f>
        <v>22364.67</v>
      </c>
      <c r="G144" s="9">
        <f>+'MAYO ORD'!G144</f>
        <v>23443.61</v>
      </c>
      <c r="H144" s="9">
        <f>+'MAYO ORD'!H144</f>
        <v>6306.83</v>
      </c>
      <c r="I144" s="9">
        <f>+'MAYO ORD'!I144</f>
        <v>20025.939999999999</v>
      </c>
      <c r="J144" s="9">
        <f>+'MAYO ORD'!J144</f>
        <v>1061.6500000000001</v>
      </c>
      <c r="K144" s="9">
        <f>+'MAYO ORD'!K144</f>
        <v>260.63</v>
      </c>
      <c r="L144" s="9">
        <f>+'MAYO ORD'!L144</f>
        <v>0</v>
      </c>
      <c r="M144" s="9">
        <f>+'MAYO ORD'!M144</f>
        <v>0</v>
      </c>
      <c r="N144" s="3">
        <f t="shared" si="2"/>
        <v>1012819.29</v>
      </c>
    </row>
    <row r="145" spans="1:14" x14ac:dyDescent="0.25">
      <c r="A145" s="5">
        <v>142</v>
      </c>
      <c r="B145" s="17" t="s">
        <v>156</v>
      </c>
      <c r="C145" s="9">
        <f>'MAYO ORD'!C145+'AJUSTE DEFINITIVO 2023'!C145</f>
        <v>129937.73999999999</v>
      </c>
      <c r="D145" s="9">
        <f>'MAYO ORD'!D145+'AJUSTE DEFINITIVO 2023'!E145</f>
        <v>40048.480000000003</v>
      </c>
      <c r="E145" s="9">
        <f>+'MAYO ORD'!E145</f>
        <v>1705.3999999999999</v>
      </c>
      <c r="F145" s="9">
        <f>'MAYO ORD'!F145+'AJUSTE DEFINITIVO 2023'!D145</f>
        <v>5430.98</v>
      </c>
      <c r="G145" s="9">
        <f>+'MAYO ORD'!G145</f>
        <v>2278.2600000000002</v>
      </c>
      <c r="H145" s="9">
        <f>+'MAYO ORD'!H145</f>
        <v>773.43</v>
      </c>
      <c r="I145" s="9">
        <f>+'MAYO ORD'!I145</f>
        <v>1709.55</v>
      </c>
      <c r="J145" s="9">
        <f>+'MAYO ORD'!J145</f>
        <v>340.19</v>
      </c>
      <c r="K145" s="9">
        <f>+'MAYO ORD'!K145</f>
        <v>19.420000000000002</v>
      </c>
      <c r="L145" s="9">
        <f>+'MAYO ORD'!L145</f>
        <v>0</v>
      </c>
      <c r="M145" s="9">
        <f>+'MAYO ORD'!M145</f>
        <v>0</v>
      </c>
      <c r="N145" s="3">
        <f t="shared" si="2"/>
        <v>182243.45</v>
      </c>
    </row>
    <row r="146" spans="1:14" x14ac:dyDescent="0.25">
      <c r="A146" s="5">
        <v>143</v>
      </c>
      <c r="B146" s="17" t="s">
        <v>157</v>
      </c>
      <c r="C146" s="9">
        <f>'MAYO ORD'!C146+'AJUSTE DEFINITIVO 2023'!C146</f>
        <v>996839.53</v>
      </c>
      <c r="D146" s="9">
        <f>'MAYO ORD'!D146+'AJUSTE DEFINITIVO 2023'!E146</f>
        <v>610493.53</v>
      </c>
      <c r="E146" s="9">
        <f>+'MAYO ORD'!E146</f>
        <v>8246.91</v>
      </c>
      <c r="F146" s="9">
        <f>'MAYO ORD'!F146+'AJUSTE DEFINITIVO 2023'!D146</f>
        <v>27579.480000000003</v>
      </c>
      <c r="G146" s="9">
        <f>+'MAYO ORD'!G146</f>
        <v>24795.72</v>
      </c>
      <c r="H146" s="9">
        <f>+'MAYO ORD'!H146</f>
        <v>7029.08</v>
      </c>
      <c r="I146" s="9">
        <f>+'MAYO ORD'!I146</f>
        <v>20955.310000000001</v>
      </c>
      <c r="J146" s="9">
        <f>+'MAYO ORD'!J146</f>
        <v>1564.7</v>
      </c>
      <c r="K146" s="9">
        <f>+'MAYO ORD'!K146</f>
        <v>262.77</v>
      </c>
      <c r="L146" s="9">
        <f>+'MAYO ORD'!L146</f>
        <v>0</v>
      </c>
      <c r="M146" s="9">
        <f>+'MAYO ORD'!M146</f>
        <v>0</v>
      </c>
      <c r="N146" s="3">
        <f t="shared" si="2"/>
        <v>1697767.03</v>
      </c>
    </row>
    <row r="147" spans="1:14" x14ac:dyDescent="0.25">
      <c r="A147" s="5">
        <v>144</v>
      </c>
      <c r="B147" s="17" t="s">
        <v>158</v>
      </c>
      <c r="C147" s="9">
        <f>'MAYO ORD'!C147+'AJUSTE DEFINITIVO 2023'!C147</f>
        <v>120879.72</v>
      </c>
      <c r="D147" s="9">
        <f>'MAYO ORD'!D147+'AJUSTE DEFINITIVO 2023'!E147</f>
        <v>35229.42</v>
      </c>
      <c r="E147" s="9">
        <f>+'MAYO ORD'!E147</f>
        <v>1446.1499999999999</v>
      </c>
      <c r="F147" s="9">
        <f>'MAYO ORD'!F147+'AJUSTE DEFINITIVO 2023'!D147</f>
        <v>4581.2800000000007</v>
      </c>
      <c r="G147" s="9">
        <f>+'MAYO ORD'!G147</f>
        <v>2860.63</v>
      </c>
      <c r="H147" s="9">
        <f>+'MAYO ORD'!H147</f>
        <v>770.94</v>
      </c>
      <c r="I147" s="9">
        <f>+'MAYO ORD'!I147</f>
        <v>2118.81</v>
      </c>
      <c r="J147" s="9">
        <f>+'MAYO ORD'!J147</f>
        <v>287.43</v>
      </c>
      <c r="K147" s="9">
        <f>+'MAYO ORD'!K147</f>
        <v>23.17</v>
      </c>
      <c r="L147" s="9">
        <f>+'MAYO ORD'!L147</f>
        <v>5154</v>
      </c>
      <c r="M147" s="9">
        <f>+'MAYO ORD'!M147</f>
        <v>0</v>
      </c>
      <c r="N147" s="3">
        <f t="shared" si="2"/>
        <v>173351.55000000002</v>
      </c>
    </row>
    <row r="148" spans="1:14" x14ac:dyDescent="0.25">
      <c r="A148" s="5">
        <v>145</v>
      </c>
      <c r="B148" s="17" t="s">
        <v>159</v>
      </c>
      <c r="C148" s="9">
        <f>'MAYO ORD'!C148+'AJUSTE DEFINITIVO 2023'!C148</f>
        <v>692439.45</v>
      </c>
      <c r="D148" s="9">
        <f>'MAYO ORD'!D148+'AJUSTE DEFINITIVO 2023'!E148</f>
        <v>176778.15000000002</v>
      </c>
      <c r="E148" s="9">
        <f>+'MAYO ORD'!E148</f>
        <v>4914.25</v>
      </c>
      <c r="F148" s="9">
        <f>'MAYO ORD'!F148+'AJUSTE DEFINITIVO 2023'!D148</f>
        <v>15655.64</v>
      </c>
      <c r="G148" s="9">
        <f>+'MAYO ORD'!G148</f>
        <v>13509.59</v>
      </c>
      <c r="H148" s="9">
        <f>+'MAYO ORD'!H148</f>
        <v>5493.33</v>
      </c>
      <c r="I148" s="9">
        <f>+'MAYO ORD'!I148</f>
        <v>15346.45</v>
      </c>
      <c r="J148" s="9">
        <f>+'MAYO ORD'!J148</f>
        <v>772.69</v>
      </c>
      <c r="K148" s="9">
        <f>+'MAYO ORD'!K148</f>
        <v>241.65</v>
      </c>
      <c r="L148" s="9">
        <f>+'MAYO ORD'!L148</f>
        <v>11466</v>
      </c>
      <c r="M148" s="9">
        <f>+'MAYO ORD'!M148</f>
        <v>0</v>
      </c>
      <c r="N148" s="3">
        <f t="shared" si="2"/>
        <v>936617.19999999984</v>
      </c>
    </row>
    <row r="149" spans="1:14" x14ac:dyDescent="0.25">
      <c r="A149" s="5">
        <v>146</v>
      </c>
      <c r="B149" s="17" t="s">
        <v>160</v>
      </c>
      <c r="C149" s="9">
        <f>'MAYO ORD'!C149+'AJUSTE DEFINITIVO 2023'!C149</f>
        <v>294873.96999999997</v>
      </c>
      <c r="D149" s="9">
        <f>'MAYO ORD'!D149+'AJUSTE DEFINITIVO 2023'!E149</f>
        <v>120095.74</v>
      </c>
      <c r="E149" s="9">
        <f>+'MAYO ORD'!E149</f>
        <v>3210.34</v>
      </c>
      <c r="F149" s="9">
        <f>'MAYO ORD'!F149+'AJUSTE DEFINITIVO 2023'!D149</f>
        <v>10209.969999999999</v>
      </c>
      <c r="G149" s="9">
        <f>+'MAYO ORD'!G149</f>
        <v>7539.2</v>
      </c>
      <c r="H149" s="9">
        <f>+'MAYO ORD'!H149</f>
        <v>1978.12</v>
      </c>
      <c r="I149" s="9">
        <f>+'MAYO ORD'!I149</f>
        <v>5763.09</v>
      </c>
      <c r="J149" s="9">
        <f>+'MAYO ORD'!J149</f>
        <v>599.24</v>
      </c>
      <c r="K149" s="9">
        <f>+'MAYO ORD'!K149</f>
        <v>66.489999999999995</v>
      </c>
      <c r="L149" s="9">
        <f>+'MAYO ORD'!L149</f>
        <v>21118</v>
      </c>
      <c r="M149" s="9">
        <f>+'MAYO ORD'!M149</f>
        <v>0</v>
      </c>
      <c r="N149" s="3">
        <f t="shared" si="2"/>
        <v>465454.16</v>
      </c>
    </row>
    <row r="150" spans="1:14" x14ac:dyDescent="0.25">
      <c r="A150" s="5">
        <v>147</v>
      </c>
      <c r="B150" s="17" t="s">
        <v>161</v>
      </c>
      <c r="C150" s="9">
        <f>'MAYO ORD'!C150+'AJUSTE DEFINITIVO 2023'!C150</f>
        <v>173091.56</v>
      </c>
      <c r="D150" s="9">
        <f>'MAYO ORD'!D150+'AJUSTE DEFINITIVO 2023'!E150</f>
        <v>75303.34</v>
      </c>
      <c r="E150" s="9">
        <f>+'MAYO ORD'!E150</f>
        <v>2026.13</v>
      </c>
      <c r="F150" s="9">
        <f>'MAYO ORD'!F150+'AJUSTE DEFINITIVO 2023'!D150</f>
        <v>6462.62</v>
      </c>
      <c r="G150" s="9">
        <f>+'MAYO ORD'!G150</f>
        <v>987.78</v>
      </c>
      <c r="H150" s="9">
        <f>+'MAYO ORD'!H150</f>
        <v>1110.8</v>
      </c>
      <c r="I150" s="9">
        <f>+'MAYO ORD'!I150</f>
        <v>1757.31</v>
      </c>
      <c r="J150" s="9">
        <f>+'MAYO ORD'!J150</f>
        <v>380.9</v>
      </c>
      <c r="K150" s="9">
        <f>+'MAYO ORD'!K150</f>
        <v>34.020000000000003</v>
      </c>
      <c r="L150" s="9">
        <f>+'MAYO ORD'!L150</f>
        <v>0</v>
      </c>
      <c r="M150" s="9">
        <f>+'MAYO ORD'!M150</f>
        <v>0</v>
      </c>
      <c r="N150" s="3">
        <f t="shared" si="2"/>
        <v>261154.45999999996</v>
      </c>
    </row>
    <row r="151" spans="1:14" x14ac:dyDescent="0.25">
      <c r="A151" s="5">
        <v>148</v>
      </c>
      <c r="B151" s="17" t="s">
        <v>162</v>
      </c>
      <c r="C151" s="9">
        <f>'MAYO ORD'!C151+'AJUSTE DEFINITIVO 2023'!C151</f>
        <v>258554.99</v>
      </c>
      <c r="D151" s="9">
        <f>'MAYO ORD'!D151+'AJUSTE DEFINITIVO 2023'!E151</f>
        <v>122171.78</v>
      </c>
      <c r="E151" s="9">
        <f>+'MAYO ORD'!E151</f>
        <v>2828.59</v>
      </c>
      <c r="F151" s="9">
        <f>'MAYO ORD'!F151+'AJUSTE DEFINITIVO 2023'!D151</f>
        <v>9329.75</v>
      </c>
      <c r="G151" s="9">
        <f>+'MAYO ORD'!G151</f>
        <v>5878.17</v>
      </c>
      <c r="H151" s="9">
        <f>+'MAYO ORD'!H151</f>
        <v>1628.54</v>
      </c>
      <c r="I151" s="9">
        <f>+'MAYO ORD'!I151</f>
        <v>4392.1899999999996</v>
      </c>
      <c r="J151" s="9">
        <f>+'MAYO ORD'!J151</f>
        <v>518.02</v>
      </c>
      <c r="K151" s="9">
        <f>+'MAYO ORD'!K151</f>
        <v>49.36</v>
      </c>
      <c r="L151" s="9">
        <f>+'MAYO ORD'!L151</f>
        <v>0</v>
      </c>
      <c r="M151" s="9">
        <f>+'MAYO ORD'!M151</f>
        <v>0</v>
      </c>
      <c r="N151" s="3">
        <f t="shared" si="2"/>
        <v>405351.39</v>
      </c>
    </row>
    <row r="152" spans="1:14" x14ac:dyDescent="0.25">
      <c r="A152" s="5">
        <v>149</v>
      </c>
      <c r="B152" s="17" t="s">
        <v>163</v>
      </c>
      <c r="C152" s="9">
        <f>'MAYO ORD'!C152+'AJUSTE DEFINITIVO 2023'!C152</f>
        <v>203889.77000000002</v>
      </c>
      <c r="D152" s="9">
        <f>'MAYO ORD'!D152+'AJUSTE DEFINITIVO 2023'!E152</f>
        <v>84561.31</v>
      </c>
      <c r="E152" s="9">
        <f>+'MAYO ORD'!E152</f>
        <v>2179.62</v>
      </c>
      <c r="F152" s="9">
        <f>'MAYO ORD'!F152+'AJUSTE DEFINITIVO 2023'!D152</f>
        <v>6962.75</v>
      </c>
      <c r="G152" s="9">
        <f>+'MAYO ORD'!G152</f>
        <v>5452.45</v>
      </c>
      <c r="H152" s="9">
        <f>+'MAYO ORD'!H152</f>
        <v>1367.79</v>
      </c>
      <c r="I152" s="9">
        <f>+'MAYO ORD'!I152</f>
        <v>4081.59</v>
      </c>
      <c r="J152" s="9">
        <f>+'MAYO ORD'!J152</f>
        <v>418.66</v>
      </c>
      <c r="K152" s="9">
        <f>+'MAYO ORD'!K152</f>
        <v>46.12</v>
      </c>
      <c r="L152" s="9">
        <f>+'MAYO ORD'!L152</f>
        <v>0</v>
      </c>
      <c r="M152" s="9">
        <f>+'MAYO ORD'!M152</f>
        <v>0</v>
      </c>
      <c r="N152" s="3">
        <f t="shared" si="2"/>
        <v>308960.06</v>
      </c>
    </row>
    <row r="153" spans="1:14" x14ac:dyDescent="0.25">
      <c r="A153" s="5">
        <v>150</v>
      </c>
      <c r="B153" s="17" t="s">
        <v>164</v>
      </c>
      <c r="C153" s="9">
        <f>'MAYO ORD'!C153+'AJUSTE DEFINITIVO 2023'!C153</f>
        <v>1064062.8800000001</v>
      </c>
      <c r="D153" s="9">
        <f>'MAYO ORD'!D153+'AJUSTE DEFINITIVO 2023'!E153</f>
        <v>310852.87</v>
      </c>
      <c r="E153" s="9">
        <f>+'MAYO ORD'!E153</f>
        <v>8148.2300000000005</v>
      </c>
      <c r="F153" s="9">
        <f>'MAYO ORD'!F153+'AJUSTE DEFINITIVO 2023'!D153</f>
        <v>26443.17</v>
      </c>
      <c r="G153" s="9">
        <f>+'MAYO ORD'!G153</f>
        <v>35922.22</v>
      </c>
      <c r="H153" s="9">
        <f>+'MAYO ORD'!H153</f>
        <v>8142.27</v>
      </c>
      <c r="I153" s="9">
        <f>+'MAYO ORD'!I153</f>
        <v>29075.48</v>
      </c>
      <c r="J153" s="9">
        <f>+'MAYO ORD'!J153</f>
        <v>1144.3699999999999</v>
      </c>
      <c r="K153" s="9">
        <f>+'MAYO ORD'!K153</f>
        <v>343.66</v>
      </c>
      <c r="L153" s="9">
        <f>+'MAYO ORD'!L153</f>
        <v>0</v>
      </c>
      <c r="M153" s="9">
        <f>+'MAYO ORD'!M153</f>
        <v>0</v>
      </c>
      <c r="N153" s="3">
        <f t="shared" si="2"/>
        <v>1484135.15</v>
      </c>
    </row>
    <row r="154" spans="1:14" x14ac:dyDescent="0.25">
      <c r="A154" s="5">
        <v>151</v>
      </c>
      <c r="B154" s="17" t="s">
        <v>165</v>
      </c>
      <c r="C154" s="9">
        <f>'MAYO ORD'!C154+'AJUSTE DEFINITIVO 2023'!C154</f>
        <v>75515.239999999991</v>
      </c>
      <c r="D154" s="9">
        <f>'MAYO ORD'!D154+'AJUSTE DEFINITIVO 2023'!E154</f>
        <v>30075.4</v>
      </c>
      <c r="E154" s="9">
        <f>+'MAYO ORD'!E154</f>
        <v>1137.0400000000002</v>
      </c>
      <c r="F154" s="9">
        <f>'MAYO ORD'!F154+'AJUSTE DEFINITIVO 2023'!D154</f>
        <v>3600.79</v>
      </c>
      <c r="G154" s="9">
        <f>+'MAYO ORD'!G154</f>
        <v>830.49</v>
      </c>
      <c r="H154" s="9">
        <f>+'MAYO ORD'!H154</f>
        <v>407.11</v>
      </c>
      <c r="I154" s="9">
        <f>+'MAYO ORD'!I154</f>
        <v>623.98</v>
      </c>
      <c r="J154" s="9">
        <f>+'MAYO ORD'!J154</f>
        <v>234.7</v>
      </c>
      <c r="K154" s="9">
        <f>+'MAYO ORD'!K154</f>
        <v>6.95</v>
      </c>
      <c r="L154" s="9">
        <f>+'MAYO ORD'!L154</f>
        <v>0</v>
      </c>
      <c r="M154" s="9">
        <f>+'MAYO ORD'!M154</f>
        <v>0</v>
      </c>
      <c r="N154" s="3">
        <f t="shared" si="2"/>
        <v>112431.69999999997</v>
      </c>
    </row>
    <row r="155" spans="1:14" x14ac:dyDescent="0.25">
      <c r="A155" s="5">
        <v>152</v>
      </c>
      <c r="B155" s="17" t="s">
        <v>166</v>
      </c>
      <c r="C155" s="9">
        <f>'MAYO ORD'!C155+'AJUSTE DEFINITIVO 2023'!C155</f>
        <v>232595.52</v>
      </c>
      <c r="D155" s="9">
        <f>'MAYO ORD'!D155+'AJUSTE DEFINITIVO 2023'!E155</f>
        <v>48240.4</v>
      </c>
      <c r="E155" s="9">
        <f>+'MAYO ORD'!E155</f>
        <v>2487.1200000000003</v>
      </c>
      <c r="F155" s="9">
        <f>'MAYO ORD'!F155+'AJUSTE DEFINITIVO 2023'!D155</f>
        <v>7879.29</v>
      </c>
      <c r="G155" s="9">
        <f>+'MAYO ORD'!G155</f>
        <v>6830.62</v>
      </c>
      <c r="H155" s="9">
        <f>+'MAYO ORD'!H155</f>
        <v>1588.35</v>
      </c>
      <c r="I155" s="9">
        <f>+'MAYO ORD'!I155</f>
        <v>4945.8999999999996</v>
      </c>
      <c r="J155" s="9">
        <f>+'MAYO ORD'!J155</f>
        <v>444.55</v>
      </c>
      <c r="K155" s="9">
        <f>+'MAYO ORD'!K155</f>
        <v>55.16</v>
      </c>
      <c r="L155" s="9">
        <f>+'MAYO ORD'!L155</f>
        <v>11576</v>
      </c>
      <c r="M155" s="9">
        <f>+'MAYO ORD'!M155</f>
        <v>0</v>
      </c>
      <c r="N155" s="3">
        <f t="shared" si="2"/>
        <v>316642.90999999992</v>
      </c>
    </row>
    <row r="156" spans="1:14" x14ac:dyDescent="0.25">
      <c r="A156" s="5">
        <v>153</v>
      </c>
      <c r="B156" s="17" t="s">
        <v>167</v>
      </c>
      <c r="C156" s="9">
        <f>'MAYO ORD'!C156+'AJUSTE DEFINITIVO 2023'!C156</f>
        <v>395198.87</v>
      </c>
      <c r="D156" s="9">
        <f>'MAYO ORD'!D156+'AJUSTE DEFINITIVO 2023'!E156</f>
        <v>47176.4</v>
      </c>
      <c r="E156" s="9">
        <f>+'MAYO ORD'!E156</f>
        <v>3757.4900000000002</v>
      </c>
      <c r="F156" s="9">
        <f>'MAYO ORD'!F156+'AJUSTE DEFINITIVO 2023'!D156</f>
        <v>12025.81</v>
      </c>
      <c r="G156" s="9">
        <f>+'MAYO ORD'!G156</f>
        <v>12948.58</v>
      </c>
      <c r="H156" s="9">
        <f>+'MAYO ORD'!H156</f>
        <v>2813.06</v>
      </c>
      <c r="I156" s="9">
        <f>+'MAYO ORD'!I156</f>
        <v>9676.86</v>
      </c>
      <c r="J156" s="9">
        <f>+'MAYO ORD'!J156</f>
        <v>640.15</v>
      </c>
      <c r="K156" s="9">
        <f>+'MAYO ORD'!K156</f>
        <v>105.8</v>
      </c>
      <c r="L156" s="9">
        <f>+'MAYO ORD'!L156</f>
        <v>0</v>
      </c>
      <c r="M156" s="9">
        <f>+'MAYO ORD'!M156</f>
        <v>0</v>
      </c>
      <c r="N156" s="3">
        <f t="shared" si="2"/>
        <v>484343.02</v>
      </c>
    </row>
    <row r="157" spans="1:14" x14ac:dyDescent="0.25">
      <c r="A157" s="5">
        <v>154</v>
      </c>
      <c r="B157" s="17" t="s">
        <v>168</v>
      </c>
      <c r="C157" s="9">
        <f>'MAYO ORD'!C157+'AJUSTE DEFINITIVO 2023'!C157</f>
        <v>285495.8</v>
      </c>
      <c r="D157" s="9">
        <f>'MAYO ORD'!D157+'AJUSTE DEFINITIVO 2023'!E157</f>
        <v>120169.37</v>
      </c>
      <c r="E157" s="9">
        <f>+'MAYO ORD'!E157</f>
        <v>3097.03</v>
      </c>
      <c r="F157" s="9">
        <f>'MAYO ORD'!F157+'AJUSTE DEFINITIVO 2023'!D157</f>
        <v>9953.5299999999988</v>
      </c>
      <c r="G157" s="9">
        <f>+'MAYO ORD'!G157</f>
        <v>6201.11</v>
      </c>
      <c r="H157" s="9">
        <f>+'MAYO ORD'!H157</f>
        <v>1883.16</v>
      </c>
      <c r="I157" s="9">
        <f>+'MAYO ORD'!I157</f>
        <v>5041.99</v>
      </c>
      <c r="J157" s="9">
        <f>+'MAYO ORD'!J157</f>
        <v>590.20000000000005</v>
      </c>
      <c r="K157" s="9">
        <f>+'MAYO ORD'!K157</f>
        <v>61.71</v>
      </c>
      <c r="L157" s="9">
        <f>+'MAYO ORD'!L157</f>
        <v>0</v>
      </c>
      <c r="M157" s="9">
        <f>+'MAYO ORD'!M157</f>
        <v>0</v>
      </c>
      <c r="N157" s="3">
        <f t="shared" si="2"/>
        <v>432493.89999999997</v>
      </c>
    </row>
    <row r="158" spans="1:14" x14ac:dyDescent="0.25">
      <c r="A158" s="5">
        <v>155</v>
      </c>
      <c r="B158" s="17" t="s">
        <v>169</v>
      </c>
      <c r="C158" s="9">
        <f>'MAYO ORD'!C158+'AJUSTE DEFINITIVO 2023'!C158</f>
        <v>154499.10999999999</v>
      </c>
      <c r="D158" s="9">
        <f>'MAYO ORD'!D158+'AJUSTE DEFINITIVO 2023'!E158</f>
        <v>74359.37</v>
      </c>
      <c r="E158" s="9">
        <f>+'MAYO ORD'!E158</f>
        <v>1985.2</v>
      </c>
      <c r="F158" s="9">
        <f>'MAYO ORD'!F158+'AJUSTE DEFINITIVO 2023'!D158</f>
        <v>6270.9800000000005</v>
      </c>
      <c r="G158" s="9">
        <f>+'MAYO ORD'!G158</f>
        <v>2900.72</v>
      </c>
      <c r="H158" s="9">
        <f>+'MAYO ORD'!H158</f>
        <v>951.17</v>
      </c>
      <c r="I158" s="9">
        <f>+'MAYO ORD'!I158</f>
        <v>2214.27</v>
      </c>
      <c r="J158" s="9">
        <f>+'MAYO ORD'!J158</f>
        <v>386.38</v>
      </c>
      <c r="K158" s="9">
        <f>+'MAYO ORD'!K158</f>
        <v>26.03</v>
      </c>
      <c r="L158" s="9">
        <f>+'MAYO ORD'!L158</f>
        <v>0</v>
      </c>
      <c r="M158" s="9">
        <f>+'MAYO ORD'!M158</f>
        <v>0</v>
      </c>
      <c r="N158" s="3">
        <f t="shared" si="2"/>
        <v>243593.23</v>
      </c>
    </row>
    <row r="159" spans="1:14" x14ac:dyDescent="0.25">
      <c r="A159" s="5">
        <v>156</v>
      </c>
      <c r="B159" s="17" t="s">
        <v>170</v>
      </c>
      <c r="C159" s="9">
        <f>'MAYO ORD'!C159+'AJUSTE DEFINITIVO 2023'!C159</f>
        <v>403368.83</v>
      </c>
      <c r="D159" s="9">
        <f>'MAYO ORD'!D159+'AJUSTE DEFINITIVO 2023'!E159</f>
        <v>119357.44</v>
      </c>
      <c r="E159" s="9">
        <f>+'MAYO ORD'!E159</f>
        <v>3866.27</v>
      </c>
      <c r="F159" s="9">
        <f>'MAYO ORD'!F159+'AJUSTE DEFINITIVO 2023'!D159</f>
        <v>12102.14</v>
      </c>
      <c r="G159" s="9">
        <f>+'MAYO ORD'!G159</f>
        <v>9653.66</v>
      </c>
      <c r="H159" s="9">
        <f>+'MAYO ORD'!H159</f>
        <v>2943.54</v>
      </c>
      <c r="I159" s="9">
        <f>+'MAYO ORD'!I159</f>
        <v>8605.66</v>
      </c>
      <c r="J159" s="9">
        <f>+'MAYO ORD'!J159</f>
        <v>668.43</v>
      </c>
      <c r="K159" s="9">
        <f>+'MAYO ORD'!K159</f>
        <v>113.89</v>
      </c>
      <c r="L159" s="9">
        <f>+'MAYO ORD'!L159</f>
        <v>7580</v>
      </c>
      <c r="M159" s="9">
        <f>+'MAYO ORD'!M159</f>
        <v>0</v>
      </c>
      <c r="N159" s="3">
        <f t="shared" si="2"/>
        <v>568259.86000000022</v>
      </c>
    </row>
    <row r="160" spans="1:14" x14ac:dyDescent="0.25">
      <c r="A160" s="5">
        <v>157</v>
      </c>
      <c r="B160" s="17" t="s">
        <v>171</v>
      </c>
      <c r="C160" s="9">
        <f>'MAYO ORD'!C160+'AJUSTE DEFINITIVO 2023'!C160</f>
        <v>2354340.63</v>
      </c>
      <c r="D160" s="9">
        <f>'MAYO ORD'!D160+'AJUSTE DEFINITIVO 2023'!E160</f>
        <v>950273.18</v>
      </c>
      <c r="E160" s="9">
        <f>+'MAYO ORD'!E160</f>
        <v>16439.420000000002</v>
      </c>
      <c r="F160" s="9">
        <f>'MAYO ORD'!F160+'AJUSTE DEFINITIVO 2023'!D160</f>
        <v>54054.67</v>
      </c>
      <c r="G160" s="9">
        <f>+'MAYO ORD'!G160</f>
        <v>43000.69</v>
      </c>
      <c r="H160" s="9">
        <f>+'MAYO ORD'!H160</f>
        <v>18268.45</v>
      </c>
      <c r="I160" s="9">
        <f>+'MAYO ORD'!I160</f>
        <v>49876.56</v>
      </c>
      <c r="J160" s="9">
        <f>+'MAYO ORD'!J160</f>
        <v>2464.87</v>
      </c>
      <c r="K160" s="9">
        <f>+'MAYO ORD'!K160</f>
        <v>788.87</v>
      </c>
      <c r="L160" s="9">
        <f>+'MAYO ORD'!L160</f>
        <v>0</v>
      </c>
      <c r="M160" s="9">
        <f>+'MAYO ORD'!M160</f>
        <v>0</v>
      </c>
      <c r="N160" s="3">
        <f t="shared" si="2"/>
        <v>3489507.3400000003</v>
      </c>
    </row>
    <row r="161" spans="1:14" x14ac:dyDescent="0.25">
      <c r="A161" s="5">
        <v>158</v>
      </c>
      <c r="B161" s="17" t="s">
        <v>172</v>
      </c>
      <c r="C161" s="9">
        <f>'MAYO ORD'!C161+'AJUSTE DEFINITIVO 2023'!C161</f>
        <v>342668.39999999997</v>
      </c>
      <c r="D161" s="9">
        <f>'MAYO ORD'!D161+'AJUSTE DEFINITIVO 2023'!E161</f>
        <v>151105.77000000002</v>
      </c>
      <c r="E161" s="9">
        <f>+'MAYO ORD'!E161</f>
        <v>3430.46</v>
      </c>
      <c r="F161" s="9">
        <f>'MAYO ORD'!F161+'AJUSTE DEFINITIVO 2023'!D161</f>
        <v>10544.02</v>
      </c>
      <c r="G161" s="9">
        <f>+'MAYO ORD'!G161</f>
        <v>5951.67</v>
      </c>
      <c r="H161" s="9">
        <f>+'MAYO ORD'!H161</f>
        <v>2504.14</v>
      </c>
      <c r="I161" s="9">
        <f>+'MAYO ORD'!I161</f>
        <v>6282.57</v>
      </c>
      <c r="J161" s="9">
        <f>+'MAYO ORD'!J161</f>
        <v>647.27</v>
      </c>
      <c r="K161" s="9">
        <f>+'MAYO ORD'!K161</f>
        <v>96.11</v>
      </c>
      <c r="L161" s="9">
        <f>+'MAYO ORD'!L161</f>
        <v>11439</v>
      </c>
      <c r="M161" s="9">
        <f>+'MAYO ORD'!M161</f>
        <v>0</v>
      </c>
      <c r="N161" s="3">
        <f t="shared" si="2"/>
        <v>534669.41</v>
      </c>
    </row>
    <row r="162" spans="1:14" x14ac:dyDescent="0.25">
      <c r="A162" s="5">
        <v>159</v>
      </c>
      <c r="B162" s="17" t="s">
        <v>173</v>
      </c>
      <c r="C162" s="9">
        <f>'MAYO ORD'!C162+'AJUSTE DEFINITIVO 2023'!C162</f>
        <v>482725.78</v>
      </c>
      <c r="D162" s="9">
        <f>'MAYO ORD'!D162+'AJUSTE DEFINITIVO 2023'!E162</f>
        <v>73385.91</v>
      </c>
      <c r="E162" s="9">
        <f>+'MAYO ORD'!E162</f>
        <v>4447.4799999999996</v>
      </c>
      <c r="F162" s="9">
        <f>'MAYO ORD'!F162+'AJUSTE DEFINITIVO 2023'!D162</f>
        <v>14362.16</v>
      </c>
      <c r="G162" s="9">
        <f>+'MAYO ORD'!G162</f>
        <v>14962.19</v>
      </c>
      <c r="H162" s="9">
        <f>+'MAYO ORD'!H162</f>
        <v>3446.53</v>
      </c>
      <c r="I162" s="9">
        <f>+'MAYO ORD'!I162</f>
        <v>11365.89</v>
      </c>
      <c r="J162" s="9">
        <f>+'MAYO ORD'!J162</f>
        <v>738.89</v>
      </c>
      <c r="K162" s="9">
        <f>+'MAYO ORD'!K162</f>
        <v>130.88</v>
      </c>
      <c r="L162" s="9">
        <f>+'MAYO ORD'!L162</f>
        <v>39733</v>
      </c>
      <c r="M162" s="9">
        <f>+'MAYO ORD'!M162</f>
        <v>0</v>
      </c>
      <c r="N162" s="3">
        <f t="shared" si="2"/>
        <v>645298.71000000008</v>
      </c>
    </row>
    <row r="163" spans="1:14" x14ac:dyDescent="0.25">
      <c r="A163" s="5">
        <v>160</v>
      </c>
      <c r="B163" s="17" t="s">
        <v>174</v>
      </c>
      <c r="C163" s="9">
        <f>'MAYO ORD'!C163+'AJUSTE DEFINITIVO 2023'!C163</f>
        <v>211264.86000000002</v>
      </c>
      <c r="D163" s="9">
        <f>'MAYO ORD'!D163+'AJUSTE DEFINITIVO 2023'!E163</f>
        <v>90140.76</v>
      </c>
      <c r="E163" s="9">
        <f>+'MAYO ORD'!E163</f>
        <v>2190.71</v>
      </c>
      <c r="F163" s="9">
        <f>'MAYO ORD'!F163+'AJUSTE DEFINITIVO 2023'!D163</f>
        <v>7207.09</v>
      </c>
      <c r="G163" s="9">
        <f>+'MAYO ORD'!G163</f>
        <v>3769.57</v>
      </c>
      <c r="H163" s="9">
        <f>+'MAYO ORD'!H163</f>
        <v>1376.96</v>
      </c>
      <c r="I163" s="9">
        <f>+'MAYO ORD'!I163</f>
        <v>3366.18</v>
      </c>
      <c r="J163" s="9">
        <f>+'MAYO ORD'!J163</f>
        <v>407.17</v>
      </c>
      <c r="K163" s="9">
        <f>+'MAYO ORD'!K163</f>
        <v>44.82</v>
      </c>
      <c r="L163" s="9">
        <f>+'MAYO ORD'!L163</f>
        <v>13997</v>
      </c>
      <c r="M163" s="9">
        <f>+'MAYO ORD'!M163</f>
        <v>0</v>
      </c>
      <c r="N163" s="3">
        <f t="shared" si="2"/>
        <v>333765.12000000005</v>
      </c>
    </row>
    <row r="164" spans="1:14" x14ac:dyDescent="0.25">
      <c r="A164" s="5">
        <v>161</v>
      </c>
      <c r="B164" s="17" t="s">
        <v>175</v>
      </c>
      <c r="C164" s="9">
        <f>'MAYO ORD'!C164+'AJUSTE DEFINITIVO 2023'!C164</f>
        <v>308155.71999999997</v>
      </c>
      <c r="D164" s="9">
        <f>'MAYO ORD'!D164+'AJUSTE DEFINITIVO 2023'!E164</f>
        <v>71287.030000000013</v>
      </c>
      <c r="E164" s="9">
        <f>+'MAYO ORD'!E164</f>
        <v>3107.58</v>
      </c>
      <c r="F164" s="9">
        <f>'MAYO ORD'!F164+'AJUSTE DEFINITIVO 2023'!D164</f>
        <v>9795</v>
      </c>
      <c r="G164" s="9">
        <f>+'MAYO ORD'!G164</f>
        <v>7251.06</v>
      </c>
      <c r="H164" s="9">
        <f>+'MAYO ORD'!H164</f>
        <v>2185.12</v>
      </c>
      <c r="I164" s="9">
        <f>+'MAYO ORD'!I164</f>
        <v>6247.37</v>
      </c>
      <c r="J164" s="9">
        <f>+'MAYO ORD'!J164</f>
        <v>525.62</v>
      </c>
      <c r="K164" s="9">
        <f>+'MAYO ORD'!K164</f>
        <v>80.94</v>
      </c>
      <c r="L164" s="9">
        <f>+'MAYO ORD'!L164</f>
        <v>0</v>
      </c>
      <c r="M164" s="9">
        <f>+'MAYO ORD'!M164</f>
        <v>0</v>
      </c>
      <c r="N164" s="3">
        <f t="shared" si="2"/>
        <v>408635.44</v>
      </c>
    </row>
    <row r="165" spans="1:14" x14ac:dyDescent="0.25">
      <c r="A165" s="5">
        <v>162</v>
      </c>
      <c r="B165" s="17" t="s">
        <v>176</v>
      </c>
      <c r="C165" s="9">
        <f>'MAYO ORD'!C165+'AJUSTE DEFINITIVO 2023'!C165</f>
        <v>208531.51</v>
      </c>
      <c r="D165" s="9">
        <f>'MAYO ORD'!D165+'AJUSTE DEFINITIVO 2023'!E165</f>
        <v>42706</v>
      </c>
      <c r="E165" s="9">
        <f>+'MAYO ORD'!E165</f>
        <v>2207.08</v>
      </c>
      <c r="F165" s="9">
        <f>'MAYO ORD'!F165+'AJUSTE DEFINITIVO 2023'!D165</f>
        <v>7079.3899999999994</v>
      </c>
      <c r="G165" s="9">
        <f>+'MAYO ORD'!G165</f>
        <v>5551.82</v>
      </c>
      <c r="H165" s="9">
        <f>+'MAYO ORD'!H165</f>
        <v>1404.78</v>
      </c>
      <c r="I165" s="9">
        <f>+'MAYO ORD'!I165</f>
        <v>4182.82</v>
      </c>
      <c r="J165" s="9">
        <f>+'MAYO ORD'!J165</f>
        <v>392.49</v>
      </c>
      <c r="K165" s="9">
        <f>+'MAYO ORD'!K165</f>
        <v>47.93</v>
      </c>
      <c r="L165" s="9">
        <f>+'MAYO ORD'!L165</f>
        <v>0</v>
      </c>
      <c r="M165" s="9">
        <f>+'MAYO ORD'!M165</f>
        <v>0</v>
      </c>
      <c r="N165" s="3">
        <f t="shared" si="2"/>
        <v>272103.82</v>
      </c>
    </row>
    <row r="166" spans="1:14" x14ac:dyDescent="0.25">
      <c r="A166" s="5">
        <v>163</v>
      </c>
      <c r="B166" s="17" t="s">
        <v>177</v>
      </c>
      <c r="C166" s="9">
        <f>'MAYO ORD'!C166+'AJUSTE DEFINITIVO 2023'!C166</f>
        <v>175896.28</v>
      </c>
      <c r="D166" s="9">
        <f>'MAYO ORD'!D166+'AJUSTE DEFINITIVO 2023'!E166</f>
        <v>90690.78</v>
      </c>
      <c r="E166" s="9">
        <f>+'MAYO ORD'!E166</f>
        <v>2048.71</v>
      </c>
      <c r="F166" s="9">
        <f>'MAYO ORD'!F166+'AJUSTE DEFINITIVO 2023'!D166</f>
        <v>6525.4000000000005</v>
      </c>
      <c r="G166" s="9">
        <f>+'MAYO ORD'!G166</f>
        <v>4236.3900000000003</v>
      </c>
      <c r="H166" s="9">
        <f>+'MAYO ORD'!H166</f>
        <v>1133.79</v>
      </c>
      <c r="I166" s="9">
        <f>+'MAYO ORD'!I166</f>
        <v>3151.03</v>
      </c>
      <c r="J166" s="9">
        <f>+'MAYO ORD'!J166</f>
        <v>386.75</v>
      </c>
      <c r="K166" s="9">
        <f>+'MAYO ORD'!K166</f>
        <v>35.08</v>
      </c>
      <c r="L166" s="9">
        <f>+'MAYO ORD'!L166</f>
        <v>0</v>
      </c>
      <c r="M166" s="9">
        <f>+'MAYO ORD'!M166</f>
        <v>0</v>
      </c>
      <c r="N166" s="3">
        <f t="shared" si="2"/>
        <v>284104.21000000008</v>
      </c>
    </row>
    <row r="167" spans="1:14" x14ac:dyDescent="0.25">
      <c r="A167" s="5">
        <v>164</v>
      </c>
      <c r="B167" s="17" t="s">
        <v>178</v>
      </c>
      <c r="C167" s="9">
        <f>'MAYO ORD'!C167+'AJUSTE DEFINITIVO 2023'!C167</f>
        <v>274240.45</v>
      </c>
      <c r="D167" s="9">
        <f>'MAYO ORD'!D167+'AJUSTE DEFINITIVO 2023'!E167</f>
        <v>49835.8</v>
      </c>
      <c r="E167" s="9">
        <f>+'MAYO ORD'!E167</f>
        <v>2896.82</v>
      </c>
      <c r="F167" s="9">
        <f>'MAYO ORD'!F167+'AJUSTE DEFINITIVO 2023'!D167</f>
        <v>9274.4599999999991</v>
      </c>
      <c r="G167" s="9">
        <f>+'MAYO ORD'!G167</f>
        <v>7713.37</v>
      </c>
      <c r="H167" s="9">
        <f>+'MAYO ORD'!H167</f>
        <v>1851.45</v>
      </c>
      <c r="I167" s="9">
        <f>+'MAYO ORD'!I167</f>
        <v>5726.73</v>
      </c>
      <c r="J167" s="9">
        <f>+'MAYO ORD'!J167</f>
        <v>528.27</v>
      </c>
      <c r="K167" s="9">
        <f>+'MAYO ORD'!K167</f>
        <v>63.32</v>
      </c>
      <c r="L167" s="9">
        <f>+'MAYO ORD'!L167</f>
        <v>11929</v>
      </c>
      <c r="M167" s="9">
        <f>+'MAYO ORD'!M167</f>
        <v>0</v>
      </c>
      <c r="N167" s="3">
        <f t="shared" si="2"/>
        <v>364059.67000000004</v>
      </c>
    </row>
    <row r="168" spans="1:14" x14ac:dyDescent="0.25">
      <c r="A168" s="5">
        <v>165</v>
      </c>
      <c r="B168" s="17" t="s">
        <v>179</v>
      </c>
      <c r="C168" s="9">
        <f>'MAYO ORD'!C168+'AJUSTE DEFINITIVO 2023'!C168</f>
        <v>184664.84</v>
      </c>
      <c r="D168" s="9">
        <f>'MAYO ORD'!D168+'AJUSTE DEFINITIVO 2023'!E168</f>
        <v>131960.72</v>
      </c>
      <c r="E168" s="9">
        <f>+'MAYO ORD'!E168</f>
        <v>2129.0299999999997</v>
      </c>
      <c r="F168" s="9">
        <f>'MAYO ORD'!F168+'AJUSTE DEFINITIVO 2023'!D168</f>
        <v>6826.4500000000007</v>
      </c>
      <c r="G168" s="9">
        <f>+'MAYO ORD'!G168</f>
        <v>4349.6000000000004</v>
      </c>
      <c r="H168" s="9">
        <f>+'MAYO ORD'!H168</f>
        <v>1184.58</v>
      </c>
      <c r="I168" s="9">
        <f>+'MAYO ORD'!I168</f>
        <v>3264.08</v>
      </c>
      <c r="J168" s="9">
        <f>+'MAYO ORD'!J168</f>
        <v>396.57</v>
      </c>
      <c r="K168" s="9">
        <f>+'MAYO ORD'!K168</f>
        <v>36.47</v>
      </c>
      <c r="L168" s="9">
        <f>+'MAYO ORD'!L168</f>
        <v>0</v>
      </c>
      <c r="M168" s="9">
        <f>+'MAYO ORD'!M168</f>
        <v>0</v>
      </c>
      <c r="N168" s="3">
        <f t="shared" si="2"/>
        <v>334812.34000000003</v>
      </c>
    </row>
    <row r="169" spans="1:14" x14ac:dyDescent="0.25">
      <c r="A169" s="5">
        <v>166</v>
      </c>
      <c r="B169" s="17" t="s">
        <v>180</v>
      </c>
      <c r="C169" s="9">
        <f>'MAYO ORD'!C169+'AJUSTE DEFINITIVO 2023'!C169</f>
        <v>1079448.8500000001</v>
      </c>
      <c r="D169" s="9">
        <f>'MAYO ORD'!D169+'AJUSTE DEFINITIVO 2023'!E169</f>
        <v>377700.87</v>
      </c>
      <c r="E169" s="9">
        <f>+'MAYO ORD'!E169</f>
        <v>9397.5999999999985</v>
      </c>
      <c r="F169" s="9">
        <f>'MAYO ORD'!F169+'AJUSTE DEFINITIVO 2023'!D169</f>
        <v>29749.78</v>
      </c>
      <c r="G169" s="9">
        <f>+'MAYO ORD'!G169</f>
        <v>29829.7</v>
      </c>
      <c r="H169" s="9">
        <f>+'MAYO ORD'!H169</f>
        <v>8095.63</v>
      </c>
      <c r="I169" s="9">
        <f>+'MAYO ORD'!I169</f>
        <v>25623.759999999998</v>
      </c>
      <c r="J169" s="9">
        <f>+'MAYO ORD'!J169</f>
        <v>1448.52</v>
      </c>
      <c r="K169" s="9">
        <f>+'MAYO ORD'!K169</f>
        <v>328.74</v>
      </c>
      <c r="L169" s="9">
        <f>+'MAYO ORD'!L169</f>
        <v>0</v>
      </c>
      <c r="M169" s="9">
        <f>+'MAYO ORD'!M169</f>
        <v>0</v>
      </c>
      <c r="N169" s="3">
        <f t="shared" si="2"/>
        <v>1561623.4500000002</v>
      </c>
    </row>
    <row r="170" spans="1:14" x14ac:dyDescent="0.25">
      <c r="A170" s="5">
        <v>167</v>
      </c>
      <c r="B170" s="17" t="s">
        <v>181</v>
      </c>
      <c r="C170" s="9">
        <f>'MAYO ORD'!C170+'AJUSTE DEFINITIVO 2023'!C170</f>
        <v>215990.7</v>
      </c>
      <c r="D170" s="9">
        <f>'MAYO ORD'!D170+'AJUSTE DEFINITIVO 2023'!E170</f>
        <v>102102.72</v>
      </c>
      <c r="E170" s="9">
        <f>+'MAYO ORD'!E170</f>
        <v>2329.3200000000002</v>
      </c>
      <c r="F170" s="9">
        <f>'MAYO ORD'!F170+'AJUSTE DEFINITIVO 2023'!D170</f>
        <v>7441.12</v>
      </c>
      <c r="G170" s="9">
        <f>+'MAYO ORD'!G170</f>
        <v>5790.81</v>
      </c>
      <c r="H170" s="9">
        <f>+'MAYO ORD'!H170</f>
        <v>1448.86</v>
      </c>
      <c r="I170" s="9">
        <f>+'MAYO ORD'!I170</f>
        <v>4334.55</v>
      </c>
      <c r="J170" s="9">
        <f>+'MAYO ORD'!J170</f>
        <v>422.64</v>
      </c>
      <c r="K170" s="9">
        <f>+'MAYO ORD'!K170</f>
        <v>48.84</v>
      </c>
      <c r="L170" s="9">
        <f>+'MAYO ORD'!L170</f>
        <v>14380</v>
      </c>
      <c r="M170" s="9">
        <f>+'MAYO ORD'!M170</f>
        <v>0</v>
      </c>
      <c r="N170" s="3">
        <f t="shared" si="2"/>
        <v>354289.56000000006</v>
      </c>
    </row>
    <row r="171" spans="1:14" x14ac:dyDescent="0.25">
      <c r="A171" s="5">
        <v>168</v>
      </c>
      <c r="B171" s="17" t="s">
        <v>182</v>
      </c>
      <c r="C171" s="9">
        <f>'MAYO ORD'!C171+'AJUSTE DEFINITIVO 2023'!C171</f>
        <v>124610.1</v>
      </c>
      <c r="D171" s="9">
        <f>'MAYO ORD'!D171+'AJUSTE DEFINITIVO 2023'!E171</f>
        <v>38139.599999999999</v>
      </c>
      <c r="E171" s="9">
        <f>+'MAYO ORD'!E171</f>
        <v>1601.2</v>
      </c>
      <c r="F171" s="9">
        <f>'MAYO ORD'!F171+'AJUSTE DEFINITIVO 2023'!D171</f>
        <v>5066</v>
      </c>
      <c r="G171" s="9">
        <f>+'MAYO ORD'!G171</f>
        <v>2513.6</v>
      </c>
      <c r="H171" s="9">
        <f>+'MAYO ORD'!H171</f>
        <v>763.57</v>
      </c>
      <c r="I171" s="9">
        <f>+'MAYO ORD'!I171</f>
        <v>1868.46</v>
      </c>
      <c r="J171" s="9">
        <f>+'MAYO ORD'!J171</f>
        <v>313.45999999999998</v>
      </c>
      <c r="K171" s="9">
        <f>+'MAYO ORD'!K171</f>
        <v>20.72</v>
      </c>
      <c r="L171" s="9">
        <f>+'MAYO ORD'!L171</f>
        <v>0</v>
      </c>
      <c r="M171" s="9">
        <f>+'MAYO ORD'!M171</f>
        <v>0</v>
      </c>
      <c r="N171" s="3">
        <f t="shared" si="2"/>
        <v>174896.71000000002</v>
      </c>
    </row>
    <row r="172" spans="1:14" x14ac:dyDescent="0.25">
      <c r="A172" s="5">
        <v>169</v>
      </c>
      <c r="B172" s="17" t="s">
        <v>183</v>
      </c>
      <c r="C172" s="9">
        <f>'MAYO ORD'!C172+'AJUSTE DEFINITIVO 2023'!C172</f>
        <v>385124.33</v>
      </c>
      <c r="D172" s="9">
        <f>'MAYO ORD'!D172+'AJUSTE DEFINITIVO 2023'!E172</f>
        <v>92530.23</v>
      </c>
      <c r="E172" s="9">
        <f>+'MAYO ORD'!E172</f>
        <v>4069.25</v>
      </c>
      <c r="F172" s="9">
        <f>'MAYO ORD'!F172+'AJUSTE DEFINITIVO 2023'!D172</f>
        <v>12936.99</v>
      </c>
      <c r="G172" s="9">
        <f>+'MAYO ORD'!G172</f>
        <v>12107.22</v>
      </c>
      <c r="H172" s="9">
        <f>+'MAYO ORD'!H172</f>
        <v>2632.69</v>
      </c>
      <c r="I172" s="9">
        <f>+'MAYO ORD'!I172</f>
        <v>8384.43</v>
      </c>
      <c r="J172" s="9">
        <f>+'MAYO ORD'!J172</f>
        <v>723.59</v>
      </c>
      <c r="K172" s="9">
        <f>+'MAYO ORD'!K172</f>
        <v>91.77</v>
      </c>
      <c r="L172" s="9">
        <f>+'MAYO ORD'!L172</f>
        <v>0</v>
      </c>
      <c r="M172" s="9">
        <f>+'MAYO ORD'!M172</f>
        <v>0</v>
      </c>
      <c r="N172" s="3">
        <f t="shared" si="2"/>
        <v>518600.5</v>
      </c>
    </row>
    <row r="173" spans="1:14" x14ac:dyDescent="0.25">
      <c r="A173" s="5">
        <v>170</v>
      </c>
      <c r="B173" s="17" t="s">
        <v>184</v>
      </c>
      <c r="C173" s="9">
        <f>'MAYO ORD'!C173+'AJUSTE DEFINITIVO 2023'!C173</f>
        <v>414189.51</v>
      </c>
      <c r="D173" s="9">
        <f>'MAYO ORD'!D173+'AJUSTE DEFINITIVO 2023'!E173</f>
        <v>93213.53</v>
      </c>
      <c r="E173" s="9">
        <f>+'MAYO ORD'!E173</f>
        <v>4143.84</v>
      </c>
      <c r="F173" s="9">
        <f>'MAYO ORD'!F173+'AJUSTE DEFINITIVO 2023'!D173</f>
        <v>14062.07</v>
      </c>
      <c r="G173" s="9">
        <f>+'MAYO ORD'!G173</f>
        <v>10316.120000000001</v>
      </c>
      <c r="H173" s="9">
        <f>+'MAYO ORD'!H173</f>
        <v>2625.76</v>
      </c>
      <c r="I173" s="9">
        <f>+'MAYO ORD'!I173</f>
        <v>7399.22</v>
      </c>
      <c r="J173" s="9">
        <f>+'MAYO ORD'!J173</f>
        <v>745.73</v>
      </c>
      <c r="K173" s="9">
        <f>+'MAYO ORD'!K173</f>
        <v>82.46</v>
      </c>
      <c r="L173" s="9">
        <f>+'MAYO ORD'!L173</f>
        <v>0</v>
      </c>
      <c r="M173" s="9">
        <f>+'MAYO ORD'!M173</f>
        <v>0</v>
      </c>
      <c r="N173" s="3">
        <f t="shared" si="2"/>
        <v>546778.24</v>
      </c>
    </row>
    <row r="174" spans="1:14" x14ac:dyDescent="0.25">
      <c r="A174" s="5">
        <v>171</v>
      </c>
      <c r="B174" s="17" t="s">
        <v>185</v>
      </c>
      <c r="C174" s="9">
        <f>'MAYO ORD'!C174+'AJUSTE DEFINITIVO 2023'!C174</f>
        <v>1471137.1400000001</v>
      </c>
      <c r="D174" s="9">
        <f>'MAYO ORD'!D174+'AJUSTE DEFINITIVO 2023'!E174</f>
        <v>630838.94999999995</v>
      </c>
      <c r="E174" s="9">
        <f>+'MAYO ORD'!E174</f>
        <v>13453.35</v>
      </c>
      <c r="F174" s="9">
        <f>'MAYO ORD'!F174+'AJUSTE DEFINITIVO 2023'!D174</f>
        <v>43164.76</v>
      </c>
      <c r="G174" s="9">
        <f>+'MAYO ORD'!G174</f>
        <v>53534.98</v>
      </c>
      <c r="H174" s="9">
        <f>+'MAYO ORD'!H174</f>
        <v>10616.58</v>
      </c>
      <c r="I174" s="9">
        <f>+'MAYO ORD'!I174</f>
        <v>36414.71</v>
      </c>
      <c r="J174" s="9">
        <f>+'MAYO ORD'!J174</f>
        <v>2252.96</v>
      </c>
      <c r="K174" s="9">
        <f>+'MAYO ORD'!K174</f>
        <v>408.91</v>
      </c>
      <c r="L174" s="9">
        <f>+'MAYO ORD'!L174</f>
        <v>0</v>
      </c>
      <c r="M174" s="9">
        <f>+'MAYO ORD'!M174</f>
        <v>0</v>
      </c>
      <c r="N174" s="3">
        <f t="shared" si="2"/>
        <v>2261822.34</v>
      </c>
    </row>
    <row r="175" spans="1:14" x14ac:dyDescent="0.25">
      <c r="A175" s="5">
        <v>172</v>
      </c>
      <c r="B175" s="17" t="s">
        <v>186</v>
      </c>
      <c r="C175" s="9">
        <f>'MAYO ORD'!C175+'AJUSTE DEFINITIVO 2023'!C175</f>
        <v>88582.66</v>
      </c>
      <c r="D175" s="9">
        <f>'MAYO ORD'!D175+'AJUSTE DEFINITIVO 2023'!E175</f>
        <v>25223.97</v>
      </c>
      <c r="E175" s="9">
        <f>+'MAYO ORD'!E175</f>
        <v>936.5</v>
      </c>
      <c r="F175" s="9">
        <f>'MAYO ORD'!F175+'AJUSTE DEFINITIVO 2023'!D175</f>
        <v>2904.3900000000003</v>
      </c>
      <c r="G175" s="9">
        <f>+'MAYO ORD'!G175</f>
        <v>1067.22</v>
      </c>
      <c r="H175" s="9">
        <f>+'MAYO ORD'!H175</f>
        <v>630.1</v>
      </c>
      <c r="I175" s="9">
        <f>+'MAYO ORD'!I175</f>
        <v>1369.33</v>
      </c>
      <c r="J175" s="9">
        <f>+'MAYO ORD'!J175</f>
        <v>157.96</v>
      </c>
      <c r="K175" s="9">
        <f>+'MAYO ORD'!K175</f>
        <v>23.21</v>
      </c>
      <c r="L175" s="9">
        <f>+'MAYO ORD'!L175</f>
        <v>1675</v>
      </c>
      <c r="M175" s="9">
        <f>+'MAYO ORD'!M175</f>
        <v>0</v>
      </c>
      <c r="N175" s="3">
        <f t="shared" si="2"/>
        <v>122570.34000000003</v>
      </c>
    </row>
    <row r="176" spans="1:14" x14ac:dyDescent="0.25">
      <c r="A176" s="5">
        <v>173</v>
      </c>
      <c r="B176" s="17" t="s">
        <v>187</v>
      </c>
      <c r="C176" s="9">
        <f>'MAYO ORD'!C176+'AJUSTE DEFINITIVO 2023'!C176</f>
        <v>175617.89</v>
      </c>
      <c r="D176" s="9">
        <f>'MAYO ORD'!D176+'AJUSTE DEFINITIVO 2023'!E176</f>
        <v>74305.539999999994</v>
      </c>
      <c r="E176" s="9">
        <f>+'MAYO ORD'!E176</f>
        <v>1879.47</v>
      </c>
      <c r="F176" s="9">
        <f>'MAYO ORD'!F176+'AJUSTE DEFINITIVO 2023'!D176</f>
        <v>6109.49</v>
      </c>
      <c r="G176" s="9">
        <f>+'MAYO ORD'!G176</f>
        <v>3840.47</v>
      </c>
      <c r="H176" s="9">
        <f>+'MAYO ORD'!H176</f>
        <v>1146.27</v>
      </c>
      <c r="I176" s="9">
        <f>+'MAYO ORD'!I176</f>
        <v>3094.57</v>
      </c>
      <c r="J176" s="9">
        <f>+'MAYO ORD'!J176</f>
        <v>353.52</v>
      </c>
      <c r="K176" s="9">
        <f>+'MAYO ORD'!K176</f>
        <v>37.090000000000003</v>
      </c>
      <c r="L176" s="9">
        <f>+'MAYO ORD'!L176</f>
        <v>7867</v>
      </c>
      <c r="M176" s="9">
        <f>+'MAYO ORD'!M176</f>
        <v>0</v>
      </c>
      <c r="N176" s="3">
        <f t="shared" si="2"/>
        <v>274251.31000000006</v>
      </c>
    </row>
    <row r="177" spans="1:14" x14ac:dyDescent="0.25">
      <c r="A177" s="5">
        <v>174</v>
      </c>
      <c r="B177" s="17" t="s">
        <v>188</v>
      </c>
      <c r="C177" s="9">
        <f>'MAYO ORD'!C177+'AJUSTE DEFINITIVO 2023'!C177</f>
        <v>453264.85</v>
      </c>
      <c r="D177" s="9">
        <f>'MAYO ORD'!D177+'AJUSTE DEFINITIVO 2023'!E177</f>
        <v>151201.79</v>
      </c>
      <c r="E177" s="9">
        <f>+'MAYO ORD'!E177</f>
        <v>3538.07</v>
      </c>
      <c r="F177" s="9">
        <f>'MAYO ORD'!F177+'AJUSTE DEFINITIVO 2023'!D177</f>
        <v>11350.62</v>
      </c>
      <c r="G177" s="9">
        <f>+'MAYO ORD'!G177</f>
        <v>11815.57</v>
      </c>
      <c r="H177" s="9">
        <f>+'MAYO ORD'!H177</f>
        <v>3486.9</v>
      </c>
      <c r="I177" s="9">
        <f>+'MAYO ORD'!I177</f>
        <v>10926.33</v>
      </c>
      <c r="J177" s="9">
        <f>+'MAYO ORD'!J177</f>
        <v>500.2</v>
      </c>
      <c r="K177" s="9">
        <f>+'MAYO ORD'!K177</f>
        <v>147.61000000000001</v>
      </c>
      <c r="L177" s="9">
        <f>+'MAYO ORD'!L177</f>
        <v>0</v>
      </c>
      <c r="M177" s="9">
        <f>+'MAYO ORD'!M177</f>
        <v>0</v>
      </c>
      <c r="N177" s="3">
        <f t="shared" si="2"/>
        <v>646231.93999999983</v>
      </c>
    </row>
    <row r="178" spans="1:14" x14ac:dyDescent="0.25">
      <c r="A178" s="5">
        <v>175</v>
      </c>
      <c r="B178" s="17" t="s">
        <v>189</v>
      </c>
      <c r="C178" s="9">
        <f>'MAYO ORD'!C178+'AJUSTE DEFINITIVO 2023'!C178</f>
        <v>231870.5</v>
      </c>
      <c r="D178" s="9">
        <f>'MAYO ORD'!D178+'AJUSTE DEFINITIVO 2023'!E178</f>
        <v>59659.29</v>
      </c>
      <c r="E178" s="9">
        <f>+'MAYO ORD'!E178</f>
        <v>2405.3599999999997</v>
      </c>
      <c r="F178" s="9">
        <f>'MAYO ORD'!F178+'AJUSTE DEFINITIVO 2023'!D178</f>
        <v>7553.9</v>
      </c>
      <c r="G178" s="9">
        <f>+'MAYO ORD'!G178</f>
        <v>3782.83</v>
      </c>
      <c r="H178" s="9">
        <f>+'MAYO ORD'!H178</f>
        <v>1631.18</v>
      </c>
      <c r="I178" s="9">
        <f>+'MAYO ORD'!I178</f>
        <v>3934.5</v>
      </c>
      <c r="J178" s="9">
        <f>+'MAYO ORD'!J178</f>
        <v>412.21</v>
      </c>
      <c r="K178" s="9">
        <f>+'MAYO ORD'!K178</f>
        <v>59.46</v>
      </c>
      <c r="L178" s="9">
        <f>+'MAYO ORD'!L178</f>
        <v>0</v>
      </c>
      <c r="M178" s="9">
        <f>+'MAYO ORD'!M178</f>
        <v>0</v>
      </c>
      <c r="N178" s="3">
        <f t="shared" si="2"/>
        <v>311309.23000000004</v>
      </c>
    </row>
    <row r="179" spans="1:14" x14ac:dyDescent="0.25">
      <c r="A179" s="5">
        <v>176</v>
      </c>
      <c r="B179" s="17" t="s">
        <v>190</v>
      </c>
      <c r="C179" s="9">
        <f>'MAYO ORD'!C179+'AJUSTE DEFINITIVO 2023'!C179</f>
        <v>358200.73000000004</v>
      </c>
      <c r="D179" s="9">
        <f>'MAYO ORD'!D179+'AJUSTE DEFINITIVO 2023'!E179</f>
        <v>139269.78</v>
      </c>
      <c r="E179" s="9">
        <f>+'MAYO ORD'!E179</f>
        <v>3842.5299999999997</v>
      </c>
      <c r="F179" s="9">
        <f>'MAYO ORD'!F179+'AJUSTE DEFINITIVO 2023'!D179</f>
        <v>12274.37</v>
      </c>
      <c r="G179" s="9">
        <f>+'MAYO ORD'!G179</f>
        <v>7287.42</v>
      </c>
      <c r="H179" s="9">
        <f>+'MAYO ORD'!H179</f>
        <v>2402.1999999999998</v>
      </c>
      <c r="I179" s="9">
        <f>+'MAYO ORD'!I179</f>
        <v>6243.02</v>
      </c>
      <c r="J179" s="9">
        <f>+'MAYO ORD'!J179</f>
        <v>725.27</v>
      </c>
      <c r="K179" s="9">
        <f>+'MAYO ORD'!K179</f>
        <v>80.97</v>
      </c>
      <c r="L179" s="9">
        <f>+'MAYO ORD'!L179</f>
        <v>0</v>
      </c>
      <c r="M179" s="9">
        <f>+'MAYO ORD'!M179</f>
        <v>0</v>
      </c>
      <c r="N179" s="3">
        <f t="shared" si="2"/>
        <v>530326.29</v>
      </c>
    </row>
    <row r="180" spans="1:14" x14ac:dyDescent="0.25">
      <c r="A180" s="5">
        <v>177</v>
      </c>
      <c r="B180" s="17" t="s">
        <v>191</v>
      </c>
      <c r="C180" s="9">
        <f>'MAYO ORD'!C180+'AJUSTE DEFINITIVO 2023'!C180</f>
        <v>1018371.49</v>
      </c>
      <c r="D180" s="9">
        <f>'MAYO ORD'!D180+'AJUSTE DEFINITIVO 2023'!E180</f>
        <v>334622.55</v>
      </c>
      <c r="E180" s="9">
        <f>+'MAYO ORD'!E180</f>
        <v>8640.77</v>
      </c>
      <c r="F180" s="9">
        <f>'MAYO ORD'!F180+'AJUSTE DEFINITIVO 2023'!D180</f>
        <v>27094.29</v>
      </c>
      <c r="G180" s="9">
        <f>+'MAYO ORD'!G180</f>
        <v>27155.599999999999</v>
      </c>
      <c r="H180" s="9">
        <f>+'MAYO ORD'!H180</f>
        <v>7786.48</v>
      </c>
      <c r="I180" s="9">
        <f>+'MAYO ORD'!I180</f>
        <v>24367.06</v>
      </c>
      <c r="J180" s="9">
        <f>+'MAYO ORD'!J180</f>
        <v>1329.35</v>
      </c>
      <c r="K180" s="9">
        <f>+'MAYO ORD'!K180</f>
        <v>323.82</v>
      </c>
      <c r="L180" s="9">
        <f>+'MAYO ORD'!L180</f>
        <v>0</v>
      </c>
      <c r="M180" s="9">
        <f>+'MAYO ORD'!M180</f>
        <v>0</v>
      </c>
      <c r="N180" s="3">
        <f t="shared" si="2"/>
        <v>1449691.4100000004</v>
      </c>
    </row>
    <row r="181" spans="1:14" x14ac:dyDescent="0.25">
      <c r="A181" s="5">
        <v>178</v>
      </c>
      <c r="B181" s="17" t="s">
        <v>192</v>
      </c>
      <c r="C181" s="9">
        <f>'MAYO ORD'!C181+'AJUSTE DEFINITIVO 2023'!C181</f>
        <v>494788.8</v>
      </c>
      <c r="D181" s="9">
        <f>'MAYO ORD'!D181+'AJUSTE DEFINITIVO 2023'!E181</f>
        <v>44501.22</v>
      </c>
      <c r="E181" s="9">
        <f>+'MAYO ORD'!E181</f>
        <v>4135.29</v>
      </c>
      <c r="F181" s="9">
        <f>'MAYO ORD'!F181+'AJUSTE DEFINITIVO 2023'!D181</f>
        <v>13466.32</v>
      </c>
      <c r="G181" s="9">
        <f>+'MAYO ORD'!G181</f>
        <v>17413.64</v>
      </c>
      <c r="H181" s="9">
        <f>+'MAYO ORD'!H181</f>
        <v>3641.03</v>
      </c>
      <c r="I181" s="9">
        <f>+'MAYO ORD'!I181</f>
        <v>13241.05</v>
      </c>
      <c r="J181" s="9">
        <f>+'MAYO ORD'!J181</f>
        <v>658.21</v>
      </c>
      <c r="K181" s="9">
        <f>+'MAYO ORD'!K181</f>
        <v>145.53</v>
      </c>
      <c r="L181" s="9">
        <f>+'MAYO ORD'!L181</f>
        <v>0</v>
      </c>
      <c r="M181" s="9">
        <f>+'MAYO ORD'!M181</f>
        <v>0</v>
      </c>
      <c r="N181" s="3">
        <f t="shared" si="2"/>
        <v>591991.09000000008</v>
      </c>
    </row>
    <row r="182" spans="1:14" x14ac:dyDescent="0.25">
      <c r="A182" s="5">
        <v>179</v>
      </c>
      <c r="B182" s="17" t="s">
        <v>193</v>
      </c>
      <c r="C182" s="9">
        <f>'MAYO ORD'!C182+'AJUSTE DEFINITIVO 2023'!C182</f>
        <v>299767.01</v>
      </c>
      <c r="D182" s="9">
        <f>'MAYO ORD'!D182+'AJUSTE DEFINITIVO 2023'!E182</f>
        <v>102665.61</v>
      </c>
      <c r="E182" s="9">
        <f>+'MAYO ORD'!E182</f>
        <v>2772.2599999999998</v>
      </c>
      <c r="F182" s="9">
        <f>'MAYO ORD'!F182+'AJUSTE DEFINITIVO 2023'!D182</f>
        <v>8590.81</v>
      </c>
      <c r="G182" s="9">
        <f>+'MAYO ORD'!G182</f>
        <v>3828.15</v>
      </c>
      <c r="H182" s="9">
        <f>+'MAYO ORD'!H182</f>
        <v>2256.31</v>
      </c>
      <c r="I182" s="9">
        <f>+'MAYO ORD'!I182</f>
        <v>5203.9399999999996</v>
      </c>
      <c r="J182" s="9">
        <f>+'MAYO ORD'!J182</f>
        <v>429.06</v>
      </c>
      <c r="K182" s="9">
        <f>+'MAYO ORD'!K182</f>
        <v>91.17</v>
      </c>
      <c r="L182" s="9">
        <f>+'MAYO ORD'!L182</f>
        <v>1242</v>
      </c>
      <c r="M182" s="9">
        <f>+'MAYO ORD'!M182</f>
        <v>0</v>
      </c>
      <c r="N182" s="3">
        <f t="shared" si="2"/>
        <v>426846.32</v>
      </c>
    </row>
    <row r="183" spans="1:14" x14ac:dyDescent="0.25">
      <c r="A183" s="5">
        <v>180</v>
      </c>
      <c r="B183" s="17" t="s">
        <v>194</v>
      </c>
      <c r="C183" s="9">
        <f>'MAYO ORD'!C183+'AJUSTE DEFINITIVO 2023'!C183</f>
        <v>240870.27000000002</v>
      </c>
      <c r="D183" s="9">
        <f>'MAYO ORD'!D183+'AJUSTE DEFINITIVO 2023'!E183</f>
        <v>146220.73000000001</v>
      </c>
      <c r="E183" s="9">
        <f>+'MAYO ORD'!E183</f>
        <v>2527.9500000000003</v>
      </c>
      <c r="F183" s="9">
        <f>'MAYO ORD'!F183+'AJUSTE DEFINITIVO 2023'!D183</f>
        <v>8017.9299999999994</v>
      </c>
      <c r="G183" s="9">
        <f>+'MAYO ORD'!G183</f>
        <v>6195.21</v>
      </c>
      <c r="H183" s="9">
        <f>+'MAYO ORD'!H183</f>
        <v>1657.77</v>
      </c>
      <c r="I183" s="9">
        <f>+'MAYO ORD'!I183</f>
        <v>4931.2299999999996</v>
      </c>
      <c r="J183" s="9">
        <f>+'MAYO ORD'!J183</f>
        <v>447.3</v>
      </c>
      <c r="K183" s="9">
        <f>+'MAYO ORD'!K183</f>
        <v>58.46</v>
      </c>
      <c r="L183" s="9">
        <f>+'MAYO ORD'!L183</f>
        <v>0</v>
      </c>
      <c r="M183" s="9">
        <f>+'MAYO ORD'!M183</f>
        <v>0</v>
      </c>
      <c r="N183" s="3">
        <f t="shared" si="2"/>
        <v>410926.85000000003</v>
      </c>
    </row>
    <row r="184" spans="1:14" x14ac:dyDescent="0.25">
      <c r="A184" s="5">
        <v>181</v>
      </c>
      <c r="B184" s="17" t="s">
        <v>195</v>
      </c>
      <c r="C184" s="9">
        <f>'MAYO ORD'!C184+'AJUSTE DEFINITIVO 2023'!C184</f>
        <v>115851.05</v>
      </c>
      <c r="D184" s="9">
        <f>'MAYO ORD'!D184+'AJUSTE DEFINITIVO 2023'!E184</f>
        <v>59508.21</v>
      </c>
      <c r="E184" s="9">
        <f>+'MAYO ORD'!E184</f>
        <v>1434.79</v>
      </c>
      <c r="F184" s="9">
        <f>'MAYO ORD'!F184+'AJUSTE DEFINITIVO 2023'!D184</f>
        <v>4542.8600000000006</v>
      </c>
      <c r="G184" s="9">
        <f>+'MAYO ORD'!G184</f>
        <v>1199.29</v>
      </c>
      <c r="H184" s="9">
        <f>+'MAYO ORD'!H184</f>
        <v>727.85</v>
      </c>
      <c r="I184" s="9">
        <f>+'MAYO ORD'!I184</f>
        <v>1335.4</v>
      </c>
      <c r="J184" s="9">
        <f>+'MAYO ORD'!J184</f>
        <v>273.75</v>
      </c>
      <c r="K184" s="9">
        <f>+'MAYO ORD'!K184</f>
        <v>21.05</v>
      </c>
      <c r="L184" s="9">
        <f>+'MAYO ORD'!L184</f>
        <v>2385</v>
      </c>
      <c r="M184" s="9">
        <f>+'MAYO ORD'!M184</f>
        <v>0</v>
      </c>
      <c r="N184" s="3">
        <f t="shared" si="2"/>
        <v>187279.25000000003</v>
      </c>
    </row>
    <row r="185" spans="1:14" x14ac:dyDescent="0.25">
      <c r="A185" s="5">
        <v>182</v>
      </c>
      <c r="B185" s="17" t="s">
        <v>196</v>
      </c>
      <c r="C185" s="9">
        <f>'MAYO ORD'!C185+'AJUSTE DEFINITIVO 2023'!C185</f>
        <v>225685.72</v>
      </c>
      <c r="D185" s="9">
        <f>'MAYO ORD'!D185+'AJUSTE DEFINITIVO 2023'!E185</f>
        <v>49492.6</v>
      </c>
      <c r="E185" s="9">
        <f>+'MAYO ORD'!E185</f>
        <v>2509.5700000000002</v>
      </c>
      <c r="F185" s="9">
        <f>'MAYO ORD'!F185+'AJUSTE DEFINITIVO 2023'!D185</f>
        <v>7987.79</v>
      </c>
      <c r="G185" s="9">
        <f>+'MAYO ORD'!G185</f>
        <v>5896.81</v>
      </c>
      <c r="H185" s="9">
        <f>+'MAYO ORD'!H185</f>
        <v>1496.34</v>
      </c>
      <c r="I185" s="9">
        <f>+'MAYO ORD'!I185</f>
        <v>4384.26</v>
      </c>
      <c r="J185" s="9">
        <f>+'MAYO ORD'!J185</f>
        <v>463.28</v>
      </c>
      <c r="K185" s="9">
        <f>+'MAYO ORD'!K185</f>
        <v>49.19</v>
      </c>
      <c r="L185" s="9">
        <f>+'MAYO ORD'!L185</f>
        <v>10114</v>
      </c>
      <c r="M185" s="9">
        <f>+'MAYO ORD'!M185</f>
        <v>0</v>
      </c>
      <c r="N185" s="3">
        <f t="shared" si="2"/>
        <v>308079.56000000006</v>
      </c>
    </row>
    <row r="186" spans="1:14" x14ac:dyDescent="0.25">
      <c r="A186" s="5">
        <v>183</v>
      </c>
      <c r="B186" s="17" t="s">
        <v>197</v>
      </c>
      <c r="C186" s="9">
        <f>'MAYO ORD'!C186+'AJUSTE DEFINITIVO 2023'!C186</f>
        <v>181129.68</v>
      </c>
      <c r="D186" s="9">
        <f>'MAYO ORD'!D186+'AJUSTE DEFINITIVO 2023'!E186</f>
        <v>78848.2</v>
      </c>
      <c r="E186" s="9">
        <f>+'MAYO ORD'!E186</f>
        <v>2136.1299999999997</v>
      </c>
      <c r="F186" s="9">
        <f>'MAYO ORD'!F186+'AJUSTE DEFINITIVO 2023'!D186</f>
        <v>6802.78</v>
      </c>
      <c r="G186" s="9">
        <f>+'MAYO ORD'!G186</f>
        <v>3935.81</v>
      </c>
      <c r="H186" s="9">
        <f>+'MAYO ORD'!H186</f>
        <v>1158.3800000000001</v>
      </c>
      <c r="I186" s="9">
        <f>+'MAYO ORD'!I186</f>
        <v>3039.63</v>
      </c>
      <c r="J186" s="9">
        <f>+'MAYO ORD'!J186</f>
        <v>408.93</v>
      </c>
      <c r="K186" s="9">
        <f>+'MAYO ORD'!K186</f>
        <v>35.17</v>
      </c>
      <c r="L186" s="9">
        <f>+'MAYO ORD'!L186</f>
        <v>0</v>
      </c>
      <c r="M186" s="9">
        <f>+'MAYO ORD'!M186</f>
        <v>0</v>
      </c>
      <c r="N186" s="3">
        <f t="shared" si="2"/>
        <v>277494.71000000002</v>
      </c>
    </row>
    <row r="187" spans="1:14" x14ac:dyDescent="0.25">
      <c r="A187" s="5">
        <v>184</v>
      </c>
      <c r="B187" s="17" t="s">
        <v>198</v>
      </c>
      <c r="C187" s="9">
        <f>'MAYO ORD'!C187+'AJUSTE DEFINITIVO 2023'!C187</f>
        <v>31150402.990000002</v>
      </c>
      <c r="D187" s="9">
        <f>'MAYO ORD'!D187+'AJUSTE DEFINITIVO 2023'!E187</f>
        <v>11525387.52</v>
      </c>
      <c r="E187" s="9">
        <f>+'MAYO ORD'!E187</f>
        <v>225770.48</v>
      </c>
      <c r="F187" s="9">
        <f>'MAYO ORD'!F187+'AJUSTE DEFINITIVO 2023'!D187</f>
        <v>749273.45</v>
      </c>
      <c r="G187" s="9">
        <f>+'MAYO ORD'!G187</f>
        <v>414566.53</v>
      </c>
      <c r="H187" s="9">
        <f>+'MAYO ORD'!H187</f>
        <v>237538.04</v>
      </c>
      <c r="I187" s="9">
        <f>+'MAYO ORD'!I187</f>
        <v>573820.4</v>
      </c>
      <c r="J187" s="9">
        <f>+'MAYO ORD'!J187</f>
        <v>30846.720000000001</v>
      </c>
      <c r="K187" s="9">
        <f>+'MAYO ORD'!K187</f>
        <v>10056.23</v>
      </c>
      <c r="L187" s="9">
        <f>+'MAYO ORD'!L187</f>
        <v>1912965</v>
      </c>
      <c r="M187" s="9">
        <f>+'MAYO ORD'!M187</f>
        <v>230777.22</v>
      </c>
      <c r="N187" s="3">
        <f t="shared" si="2"/>
        <v>47061404.579999998</v>
      </c>
    </row>
    <row r="188" spans="1:14" ht="15" customHeight="1" x14ac:dyDescent="0.25">
      <c r="A188" s="5">
        <v>185</v>
      </c>
      <c r="B188" s="17" t="s">
        <v>199</v>
      </c>
      <c r="C188" s="9">
        <f>'MAYO ORD'!C188+'AJUSTE DEFINITIVO 2023'!C188</f>
        <v>723595.6</v>
      </c>
      <c r="D188" s="9">
        <f>'MAYO ORD'!D188+'AJUSTE DEFINITIVO 2023'!E188</f>
        <v>126605.24</v>
      </c>
      <c r="E188" s="9">
        <f>+'MAYO ORD'!E188</f>
        <v>6473.68</v>
      </c>
      <c r="F188" s="9">
        <f>'MAYO ORD'!F188+'AJUSTE DEFINITIVO 2023'!D188</f>
        <v>20702.419999999998</v>
      </c>
      <c r="G188" s="9">
        <f>+'MAYO ORD'!G188</f>
        <v>23629.26</v>
      </c>
      <c r="H188" s="9">
        <f>+'MAYO ORD'!H188</f>
        <v>5296.37</v>
      </c>
      <c r="I188" s="9">
        <f>+'MAYO ORD'!I188</f>
        <v>18230.330000000002</v>
      </c>
      <c r="J188" s="9">
        <f>+'MAYO ORD'!J188</f>
        <v>1052.54</v>
      </c>
      <c r="K188" s="9">
        <f>+'MAYO ORD'!K188</f>
        <v>208.26</v>
      </c>
      <c r="L188" s="9">
        <f>+'MAYO ORD'!L188</f>
        <v>0</v>
      </c>
      <c r="M188" s="9">
        <f>+'MAYO ORD'!M188</f>
        <v>0</v>
      </c>
      <c r="N188" s="3">
        <f t="shared" si="2"/>
        <v>925793.70000000007</v>
      </c>
    </row>
    <row r="189" spans="1:14" ht="15" customHeight="1" x14ac:dyDescent="0.25">
      <c r="A189" s="5">
        <v>186</v>
      </c>
      <c r="B189" s="17" t="s">
        <v>200</v>
      </c>
      <c r="C189" s="9">
        <f>'MAYO ORD'!C189+'AJUSTE DEFINITIVO 2023'!C189</f>
        <v>116282.47</v>
      </c>
      <c r="D189" s="9">
        <f>'MAYO ORD'!D189+'AJUSTE DEFINITIVO 2023'!E189</f>
        <v>67581.81</v>
      </c>
      <c r="E189" s="9">
        <f>+'MAYO ORD'!E189</f>
        <v>1690.19</v>
      </c>
      <c r="F189" s="9">
        <f>'MAYO ORD'!F189+'AJUSTE DEFINITIVO 2023'!D189</f>
        <v>5334.34</v>
      </c>
      <c r="G189" s="9">
        <f>+'MAYO ORD'!G189</f>
        <v>1385.21</v>
      </c>
      <c r="H189" s="9">
        <f>+'MAYO ORD'!H189</f>
        <v>652.76</v>
      </c>
      <c r="I189" s="9">
        <f>+'MAYO ORD'!I189</f>
        <v>1107.51</v>
      </c>
      <c r="J189" s="9">
        <f>+'MAYO ORD'!J189</f>
        <v>345.48</v>
      </c>
      <c r="K189" s="9">
        <f>+'MAYO ORD'!K189</f>
        <v>13.2</v>
      </c>
      <c r="L189" s="9">
        <f>+'MAYO ORD'!L189</f>
        <v>0</v>
      </c>
      <c r="M189" s="9">
        <f>+'MAYO ORD'!M189</f>
        <v>0</v>
      </c>
      <c r="N189" s="3">
        <f t="shared" si="2"/>
        <v>194392.97000000003</v>
      </c>
    </row>
    <row r="190" spans="1:14" ht="15" customHeight="1" x14ac:dyDescent="0.25">
      <c r="A190" s="5">
        <v>187</v>
      </c>
      <c r="B190" s="17" t="s">
        <v>201</v>
      </c>
      <c r="C190" s="9">
        <f>'MAYO ORD'!C190+'AJUSTE DEFINITIVO 2023'!C190</f>
        <v>215035.84999999998</v>
      </c>
      <c r="D190" s="9">
        <f>'MAYO ORD'!D190+'AJUSTE DEFINITIVO 2023'!E190</f>
        <v>109318.48000000001</v>
      </c>
      <c r="E190" s="9">
        <f>+'MAYO ORD'!E190</f>
        <v>2523.5500000000002</v>
      </c>
      <c r="F190" s="9">
        <f>'MAYO ORD'!F190+'AJUSTE DEFINITIVO 2023'!D190</f>
        <v>8103.49</v>
      </c>
      <c r="G190" s="9">
        <f>+'MAYO ORD'!G190</f>
        <v>4868.54</v>
      </c>
      <c r="H190" s="9">
        <f>+'MAYO ORD'!H190</f>
        <v>1356.17</v>
      </c>
      <c r="I190" s="9">
        <f>+'MAYO ORD'!I190</f>
        <v>3612.23</v>
      </c>
      <c r="J190" s="9">
        <f>+'MAYO ORD'!J190</f>
        <v>490.84</v>
      </c>
      <c r="K190" s="9">
        <f>+'MAYO ORD'!K190</f>
        <v>40.21</v>
      </c>
      <c r="L190" s="9">
        <f>+'MAYO ORD'!L190</f>
        <v>0</v>
      </c>
      <c r="M190" s="9">
        <f>+'MAYO ORD'!M190</f>
        <v>0</v>
      </c>
      <c r="N190" s="3">
        <f t="shared" si="2"/>
        <v>345349.35999999993</v>
      </c>
    </row>
    <row r="191" spans="1:14" ht="15" customHeight="1" x14ac:dyDescent="0.25">
      <c r="A191" s="5">
        <v>188</v>
      </c>
      <c r="B191" s="17" t="s">
        <v>202</v>
      </c>
      <c r="C191" s="9">
        <f>'MAYO ORD'!C191+'AJUSTE DEFINITIVO 2023'!C191</f>
        <v>785386.53</v>
      </c>
      <c r="D191" s="9">
        <f>'MAYO ORD'!D191+'AJUSTE DEFINITIVO 2023'!E191</f>
        <v>278803.49</v>
      </c>
      <c r="E191" s="9">
        <f>+'MAYO ORD'!E191</f>
        <v>6864</v>
      </c>
      <c r="F191" s="9">
        <f>'MAYO ORD'!F191+'AJUSTE DEFINITIVO 2023'!D191</f>
        <v>21953.829999999998</v>
      </c>
      <c r="G191" s="9">
        <f>+'MAYO ORD'!G191</f>
        <v>25945.69</v>
      </c>
      <c r="H191" s="9">
        <f>+'MAYO ORD'!H191</f>
        <v>5803.74</v>
      </c>
      <c r="I191" s="9">
        <f>+'MAYO ORD'!I191</f>
        <v>19898.29</v>
      </c>
      <c r="J191" s="9">
        <f>+'MAYO ORD'!J191</f>
        <v>1096.19</v>
      </c>
      <c r="K191" s="9">
        <f>+'MAYO ORD'!K191</f>
        <v>231.56</v>
      </c>
      <c r="L191" s="9">
        <f>+'MAYO ORD'!L191</f>
        <v>0</v>
      </c>
      <c r="M191" s="9">
        <f>+'MAYO ORD'!M191</f>
        <v>0</v>
      </c>
      <c r="N191" s="3">
        <f t="shared" si="2"/>
        <v>1145983.32</v>
      </c>
    </row>
    <row r="192" spans="1:14" ht="15" customHeight="1" x14ac:dyDescent="0.25">
      <c r="A192" s="5">
        <v>189</v>
      </c>
      <c r="B192" s="17" t="s">
        <v>203</v>
      </c>
      <c r="C192" s="9">
        <f>'MAYO ORD'!C192+'AJUSTE DEFINITIVO 2023'!C192</f>
        <v>376511.57</v>
      </c>
      <c r="D192" s="9">
        <f>'MAYO ORD'!D192+'AJUSTE DEFINITIVO 2023'!E192</f>
        <v>111301.70999999999</v>
      </c>
      <c r="E192" s="9">
        <f>+'MAYO ORD'!E192</f>
        <v>3287.74</v>
      </c>
      <c r="F192" s="9">
        <f>'MAYO ORD'!F192+'AJUSTE DEFINITIVO 2023'!D192</f>
        <v>10250.049999999999</v>
      </c>
      <c r="G192" s="9">
        <f>+'MAYO ORD'!G192</f>
        <v>8481.14</v>
      </c>
      <c r="H192" s="9">
        <f>+'MAYO ORD'!H192</f>
        <v>2874.78</v>
      </c>
      <c r="I192" s="9">
        <f>+'MAYO ORD'!I192</f>
        <v>8173.29</v>
      </c>
      <c r="J192" s="9">
        <f>+'MAYO ORD'!J192</f>
        <v>488.58</v>
      </c>
      <c r="K192" s="9">
        <f>+'MAYO ORD'!K192</f>
        <v>118.98</v>
      </c>
      <c r="L192" s="9">
        <f>+'MAYO ORD'!L192</f>
        <v>0</v>
      </c>
      <c r="M192" s="9">
        <f>+'MAYO ORD'!M192</f>
        <v>0</v>
      </c>
      <c r="N192" s="3">
        <f t="shared" si="2"/>
        <v>521487.84</v>
      </c>
    </row>
    <row r="193" spans="1:14" x14ac:dyDescent="0.25">
      <c r="A193" s="5">
        <v>190</v>
      </c>
      <c r="B193" s="17" t="s">
        <v>204</v>
      </c>
      <c r="C193" s="9">
        <f>'MAYO ORD'!C193+'AJUSTE DEFINITIVO 2023'!C193</f>
        <v>2007525.6800000002</v>
      </c>
      <c r="D193" s="9">
        <f>'MAYO ORD'!D193+'AJUSTE DEFINITIVO 2023'!E193</f>
        <v>483042.95999999996</v>
      </c>
      <c r="E193" s="9">
        <f>+'MAYO ORD'!E193</f>
        <v>16763.09</v>
      </c>
      <c r="F193" s="9">
        <f>'MAYO ORD'!F193+'AJUSTE DEFINITIVO 2023'!D193</f>
        <v>53408.790000000008</v>
      </c>
      <c r="G193" s="9">
        <f>+'MAYO ORD'!G193</f>
        <v>60041.09</v>
      </c>
      <c r="H193" s="9">
        <f>+'MAYO ORD'!H193</f>
        <v>15178.12</v>
      </c>
      <c r="I193" s="9">
        <f>+'MAYO ORD'!I193</f>
        <v>49790.64</v>
      </c>
      <c r="J193" s="9">
        <f>+'MAYO ORD'!J193</f>
        <v>2531.41</v>
      </c>
      <c r="K193" s="9">
        <f>+'MAYO ORD'!K193</f>
        <v>625.37</v>
      </c>
      <c r="L193" s="9">
        <f>+'MAYO ORD'!L193</f>
        <v>63113</v>
      </c>
      <c r="M193" s="9">
        <f>+'MAYO ORD'!M193</f>
        <v>245099.85</v>
      </c>
      <c r="N193" s="3">
        <f t="shared" si="2"/>
        <v>2997120.0000000005</v>
      </c>
    </row>
    <row r="194" spans="1:14" ht="15" customHeight="1" x14ac:dyDescent="0.25">
      <c r="A194" s="5">
        <v>191</v>
      </c>
      <c r="B194" s="17" t="s">
        <v>205</v>
      </c>
      <c r="C194" s="9">
        <f>'MAYO ORD'!C194+'AJUSTE DEFINITIVO 2023'!C194</f>
        <v>61820.340000000004</v>
      </c>
      <c r="D194" s="9">
        <f>'MAYO ORD'!D194+'AJUSTE DEFINITIVO 2023'!E194</f>
        <v>34640.769999999997</v>
      </c>
      <c r="E194" s="9">
        <f>+'MAYO ORD'!E194</f>
        <v>843.37</v>
      </c>
      <c r="F194" s="9">
        <f>'MAYO ORD'!F194+'AJUSTE DEFINITIVO 2023'!D194</f>
        <v>2632.1400000000003</v>
      </c>
      <c r="G194" s="9">
        <f>+'MAYO ORD'!G194</f>
        <v>777.75</v>
      </c>
      <c r="H194" s="9">
        <f>+'MAYO ORD'!H194</f>
        <v>372.91</v>
      </c>
      <c r="I194" s="9">
        <f>+'MAYO ORD'!I194</f>
        <v>704.49</v>
      </c>
      <c r="J194" s="9">
        <f>+'MAYO ORD'!J194</f>
        <v>174.1</v>
      </c>
      <c r="K194" s="9">
        <f>+'MAYO ORD'!K194</f>
        <v>9.4700000000000006</v>
      </c>
      <c r="L194" s="9">
        <f>+'MAYO ORD'!L194</f>
        <v>3966</v>
      </c>
      <c r="M194" s="9">
        <f>+'MAYO ORD'!M194</f>
        <v>0</v>
      </c>
      <c r="N194" s="3">
        <f t="shared" si="2"/>
        <v>105941.34000000001</v>
      </c>
    </row>
    <row r="195" spans="1:14" ht="15" customHeight="1" x14ac:dyDescent="0.25">
      <c r="A195" s="5">
        <v>192</v>
      </c>
      <c r="B195" s="17" t="s">
        <v>206</v>
      </c>
      <c r="C195" s="9">
        <f>'MAYO ORD'!C195+'AJUSTE DEFINITIVO 2023'!C195</f>
        <v>236836.19</v>
      </c>
      <c r="D195" s="9">
        <f>'MAYO ORD'!D195+'AJUSTE DEFINITIVO 2023'!E195</f>
        <v>91824.319999999992</v>
      </c>
      <c r="E195" s="9">
        <f>+'MAYO ORD'!E195</f>
        <v>2215.2800000000002</v>
      </c>
      <c r="F195" s="9">
        <f>'MAYO ORD'!F195+'AJUSTE DEFINITIVO 2023'!D195</f>
        <v>6981.7199999999993</v>
      </c>
      <c r="G195" s="9">
        <f>+'MAYO ORD'!G195</f>
        <v>3948.43</v>
      </c>
      <c r="H195" s="9">
        <f>+'MAYO ORD'!H195</f>
        <v>1730.35</v>
      </c>
      <c r="I195" s="9">
        <f>+'MAYO ORD'!I195</f>
        <v>4354.8500000000004</v>
      </c>
      <c r="J195" s="9">
        <f>+'MAYO ORD'!J195</f>
        <v>378.29</v>
      </c>
      <c r="K195" s="9">
        <f>+'MAYO ORD'!K195</f>
        <v>67.36</v>
      </c>
      <c r="L195" s="9">
        <f>+'MAYO ORD'!L195</f>
        <v>0</v>
      </c>
      <c r="M195" s="9">
        <f>+'MAYO ORD'!M195</f>
        <v>0</v>
      </c>
      <c r="N195" s="3">
        <f t="shared" si="2"/>
        <v>348336.78999999992</v>
      </c>
    </row>
    <row r="196" spans="1:14" ht="15" customHeight="1" x14ac:dyDescent="0.25">
      <c r="A196" s="5">
        <v>193</v>
      </c>
      <c r="B196" s="17" t="s">
        <v>207</v>
      </c>
      <c r="C196" s="9">
        <f>'MAYO ORD'!C196+'AJUSTE DEFINITIVO 2023'!C196</f>
        <v>363741.76999999996</v>
      </c>
      <c r="D196" s="9">
        <f>'MAYO ORD'!D196+'AJUSTE DEFINITIVO 2023'!E196</f>
        <v>54774.270000000004</v>
      </c>
      <c r="E196" s="9">
        <f>+'MAYO ORD'!E196</f>
        <v>2989.93</v>
      </c>
      <c r="F196" s="9">
        <f>'MAYO ORD'!F196+'AJUSTE DEFINITIVO 2023'!D196</f>
        <v>9252.59</v>
      </c>
      <c r="G196" s="9">
        <f>+'MAYO ORD'!G196</f>
        <v>7345.09</v>
      </c>
      <c r="H196" s="9">
        <f>+'MAYO ORD'!H196</f>
        <v>2857.09</v>
      </c>
      <c r="I196" s="9">
        <f>+'MAYO ORD'!I196</f>
        <v>7971.42</v>
      </c>
      <c r="J196" s="9">
        <f>+'MAYO ORD'!J196</f>
        <v>421.56</v>
      </c>
      <c r="K196" s="9">
        <f>+'MAYO ORD'!K196</f>
        <v>122.7</v>
      </c>
      <c r="L196" s="9">
        <f>+'MAYO ORD'!L196</f>
        <v>0</v>
      </c>
      <c r="M196" s="9">
        <f>+'MAYO ORD'!M196</f>
        <v>0</v>
      </c>
      <c r="N196" s="3">
        <f t="shared" ref="N196:N259" si="3">SUM(C196:M196)</f>
        <v>449476.42000000004</v>
      </c>
    </row>
    <row r="197" spans="1:14" ht="15" customHeight="1" x14ac:dyDescent="0.25">
      <c r="A197" s="5">
        <v>194</v>
      </c>
      <c r="B197" s="17" t="s">
        <v>208</v>
      </c>
      <c r="C197" s="9">
        <f>'MAYO ORD'!C197+'AJUSTE DEFINITIVO 2023'!C197</f>
        <v>262012.75</v>
      </c>
      <c r="D197" s="9">
        <f>'MAYO ORD'!D197+'AJUSTE DEFINITIVO 2023'!E197</f>
        <v>88239.819999999992</v>
      </c>
      <c r="E197" s="9">
        <f>+'MAYO ORD'!E197</f>
        <v>2496.19</v>
      </c>
      <c r="F197" s="9">
        <f>'MAYO ORD'!F197+'AJUSTE DEFINITIVO 2023'!D197</f>
        <v>8155.16</v>
      </c>
      <c r="G197" s="9">
        <f>+'MAYO ORD'!G197</f>
        <v>3601.78</v>
      </c>
      <c r="H197" s="9">
        <f>+'MAYO ORD'!H197</f>
        <v>1792.02</v>
      </c>
      <c r="I197" s="9">
        <f>+'MAYO ORD'!I197</f>
        <v>4040.38</v>
      </c>
      <c r="J197" s="9">
        <f>+'MAYO ORD'!J197</f>
        <v>504.69</v>
      </c>
      <c r="K197" s="9">
        <f>+'MAYO ORD'!K197</f>
        <v>63.65</v>
      </c>
      <c r="L197" s="9">
        <f>+'MAYO ORD'!L197</f>
        <v>18112</v>
      </c>
      <c r="M197" s="9">
        <f>+'MAYO ORD'!M197</f>
        <v>0</v>
      </c>
      <c r="N197" s="3">
        <f t="shared" si="3"/>
        <v>389018.44000000006</v>
      </c>
    </row>
    <row r="198" spans="1:14" x14ac:dyDescent="0.25">
      <c r="A198" s="5">
        <v>195</v>
      </c>
      <c r="B198" s="17" t="s">
        <v>209</v>
      </c>
      <c r="C198" s="9">
        <f>'MAYO ORD'!C198+'AJUSTE DEFINITIVO 2023'!C198</f>
        <v>212327</v>
      </c>
      <c r="D198" s="9">
        <f>'MAYO ORD'!D198+'AJUSTE DEFINITIVO 2023'!E198</f>
        <v>92545.26</v>
      </c>
      <c r="E198" s="9">
        <f>+'MAYO ORD'!E198</f>
        <v>2557.92</v>
      </c>
      <c r="F198" s="9">
        <f>'MAYO ORD'!F198+'AJUSTE DEFINITIVO 2023'!D198</f>
        <v>8234.2200000000012</v>
      </c>
      <c r="G198" s="9">
        <f>+'MAYO ORD'!G198</f>
        <v>2891.28</v>
      </c>
      <c r="H198" s="9">
        <f>+'MAYO ORD'!H198</f>
        <v>1294.6300000000001</v>
      </c>
      <c r="I198" s="9">
        <f>+'MAYO ORD'!I198</f>
        <v>2575.5300000000002</v>
      </c>
      <c r="J198" s="9">
        <f>+'MAYO ORD'!J198</f>
        <v>564.1</v>
      </c>
      <c r="K198" s="9">
        <f>+'MAYO ORD'!K198</f>
        <v>35.36</v>
      </c>
      <c r="L198" s="9">
        <f>+'MAYO ORD'!L198</f>
        <v>0</v>
      </c>
      <c r="M198" s="9">
        <f>+'MAYO ORD'!M198</f>
        <v>0</v>
      </c>
      <c r="N198" s="3">
        <f t="shared" si="3"/>
        <v>323025.30000000005</v>
      </c>
    </row>
    <row r="199" spans="1:14" x14ac:dyDescent="0.25">
      <c r="A199" s="5">
        <v>196</v>
      </c>
      <c r="B199" s="17" t="s">
        <v>210</v>
      </c>
      <c r="C199" s="9">
        <f>'MAYO ORD'!C199+'AJUSTE DEFINITIVO 2023'!C199</f>
        <v>105763.52</v>
      </c>
      <c r="D199" s="9">
        <f>'MAYO ORD'!D199+'AJUSTE DEFINITIVO 2023'!E199</f>
        <v>53907.01</v>
      </c>
      <c r="E199" s="9">
        <f>+'MAYO ORD'!E199</f>
        <v>1346.3400000000001</v>
      </c>
      <c r="F199" s="9">
        <f>'MAYO ORD'!F199+'AJUSTE DEFINITIVO 2023'!D199</f>
        <v>4209.82</v>
      </c>
      <c r="G199" s="9">
        <f>+'MAYO ORD'!G199</f>
        <v>1062.67</v>
      </c>
      <c r="H199" s="9">
        <f>+'MAYO ORD'!H199</f>
        <v>670.13</v>
      </c>
      <c r="I199" s="9">
        <f>+'MAYO ORD'!I199</f>
        <v>1223.2</v>
      </c>
      <c r="J199" s="9">
        <f>+'MAYO ORD'!J199</f>
        <v>255.22</v>
      </c>
      <c r="K199" s="9">
        <f>+'MAYO ORD'!K199</f>
        <v>19.510000000000002</v>
      </c>
      <c r="L199" s="9">
        <f>+'MAYO ORD'!L199</f>
        <v>0</v>
      </c>
      <c r="M199" s="9">
        <f>+'MAYO ORD'!M199</f>
        <v>0</v>
      </c>
      <c r="N199" s="3">
        <f t="shared" si="3"/>
        <v>168457.42000000004</v>
      </c>
    </row>
    <row r="200" spans="1:14" x14ac:dyDescent="0.25">
      <c r="A200" s="5">
        <v>197</v>
      </c>
      <c r="B200" s="17" t="s">
        <v>211</v>
      </c>
      <c r="C200" s="9">
        <f>'MAYO ORD'!C200+'AJUSTE DEFINITIVO 2023'!C200</f>
        <v>486625.58999999997</v>
      </c>
      <c r="D200" s="9">
        <f>'MAYO ORD'!D200+'AJUSTE DEFINITIVO 2023'!E200</f>
        <v>164930.66</v>
      </c>
      <c r="E200" s="9">
        <f>+'MAYO ORD'!E200</f>
        <v>4475</v>
      </c>
      <c r="F200" s="9">
        <f>'MAYO ORD'!F200+'AJUSTE DEFINITIVO 2023'!D200</f>
        <v>14464.26</v>
      </c>
      <c r="G200" s="9">
        <f>+'MAYO ORD'!G200</f>
        <v>8700.5400000000009</v>
      </c>
      <c r="H200" s="9">
        <f>+'MAYO ORD'!H200</f>
        <v>3464.63</v>
      </c>
      <c r="I200" s="9">
        <f>+'MAYO ORD'!I200</f>
        <v>8839.84</v>
      </c>
      <c r="J200" s="9">
        <f>+'MAYO ORD'!J200</f>
        <v>775.76</v>
      </c>
      <c r="K200" s="9">
        <f>+'MAYO ORD'!K200</f>
        <v>131.04</v>
      </c>
      <c r="L200" s="9">
        <f>+'MAYO ORD'!L200</f>
        <v>18512</v>
      </c>
      <c r="M200" s="9">
        <f>+'MAYO ORD'!M200</f>
        <v>0</v>
      </c>
      <c r="N200" s="3">
        <f t="shared" si="3"/>
        <v>710919.32000000007</v>
      </c>
    </row>
    <row r="201" spans="1:14" x14ac:dyDescent="0.25">
      <c r="A201" s="5">
        <v>198</v>
      </c>
      <c r="B201" s="17" t="s">
        <v>212</v>
      </c>
      <c r="C201" s="9">
        <f>'MAYO ORD'!C201+'AJUSTE DEFINITIVO 2023'!C201</f>
        <v>2556005.42</v>
      </c>
      <c r="D201" s="9">
        <f>'MAYO ORD'!D201+'AJUSTE DEFINITIVO 2023'!E201</f>
        <v>1375129.86</v>
      </c>
      <c r="E201" s="9">
        <f>+'MAYO ORD'!E201</f>
        <v>21116.87</v>
      </c>
      <c r="F201" s="9">
        <f>'MAYO ORD'!F201+'AJUSTE DEFINITIVO 2023'!D201</f>
        <v>68176.78</v>
      </c>
      <c r="G201" s="9">
        <f>+'MAYO ORD'!G201</f>
        <v>80427.009999999995</v>
      </c>
      <c r="H201" s="9">
        <f>+'MAYO ORD'!H201</f>
        <v>19117.41</v>
      </c>
      <c r="I201" s="9">
        <f>+'MAYO ORD'!I201</f>
        <v>64132.24</v>
      </c>
      <c r="J201" s="9">
        <f>+'MAYO ORD'!J201</f>
        <v>3183.9</v>
      </c>
      <c r="K201" s="9">
        <f>+'MAYO ORD'!K201</f>
        <v>779.85</v>
      </c>
      <c r="L201" s="9">
        <f>+'MAYO ORD'!L201</f>
        <v>0</v>
      </c>
      <c r="M201" s="9">
        <f>+'MAYO ORD'!M201</f>
        <v>0</v>
      </c>
      <c r="N201" s="3">
        <f t="shared" si="3"/>
        <v>4188069.3400000003</v>
      </c>
    </row>
    <row r="202" spans="1:14" x14ac:dyDescent="0.25">
      <c r="A202" s="5">
        <v>199</v>
      </c>
      <c r="B202" s="17" t="s">
        <v>213</v>
      </c>
      <c r="C202" s="9">
        <f>'MAYO ORD'!C202+'AJUSTE DEFINITIVO 2023'!C202</f>
        <v>107436.55</v>
      </c>
      <c r="D202" s="9">
        <f>'MAYO ORD'!D202+'AJUSTE DEFINITIVO 2023'!E202</f>
        <v>42537.78</v>
      </c>
      <c r="E202" s="9">
        <f>+'MAYO ORD'!E202</f>
        <v>1551.03</v>
      </c>
      <c r="F202" s="9">
        <f>'MAYO ORD'!F202+'AJUSTE DEFINITIVO 2023'!D202</f>
        <v>4927.34</v>
      </c>
      <c r="G202" s="9">
        <f>+'MAYO ORD'!G202</f>
        <v>1338.86</v>
      </c>
      <c r="H202" s="9">
        <f>+'MAYO ORD'!H202</f>
        <v>595.95000000000005</v>
      </c>
      <c r="I202" s="9">
        <f>+'MAYO ORD'!I202</f>
        <v>1013.24</v>
      </c>
      <c r="J202" s="9">
        <f>+'MAYO ORD'!J202</f>
        <v>317.68</v>
      </c>
      <c r="K202" s="9">
        <f>+'MAYO ORD'!K202</f>
        <v>11.66</v>
      </c>
      <c r="L202" s="9">
        <f>+'MAYO ORD'!L202</f>
        <v>0</v>
      </c>
      <c r="M202" s="9">
        <f>+'MAYO ORD'!M202</f>
        <v>0</v>
      </c>
      <c r="N202" s="3">
        <f t="shared" si="3"/>
        <v>159730.09</v>
      </c>
    </row>
    <row r="203" spans="1:14" x14ac:dyDescent="0.25">
      <c r="A203" s="5">
        <v>200</v>
      </c>
      <c r="B203" s="17" t="s">
        <v>214</v>
      </c>
      <c r="C203" s="9">
        <f>'MAYO ORD'!C203+'AJUSTE DEFINITIVO 2023'!C203</f>
        <v>344835.97</v>
      </c>
      <c r="D203" s="9">
        <f>'MAYO ORD'!D203+'AJUSTE DEFINITIVO 2023'!E203</f>
        <v>57662.2</v>
      </c>
      <c r="E203" s="9">
        <f>+'MAYO ORD'!E203</f>
        <v>3645.86</v>
      </c>
      <c r="F203" s="9">
        <f>'MAYO ORD'!F203+'AJUSTE DEFINITIVO 2023'!D203</f>
        <v>11656.7</v>
      </c>
      <c r="G203" s="9">
        <f>+'MAYO ORD'!G203</f>
        <v>10021.02</v>
      </c>
      <c r="H203" s="9">
        <f>+'MAYO ORD'!H203</f>
        <v>2332.31</v>
      </c>
      <c r="I203" s="9">
        <f>+'MAYO ORD'!I203</f>
        <v>7306.82</v>
      </c>
      <c r="J203" s="9">
        <f>+'MAYO ORD'!J203</f>
        <v>662.29</v>
      </c>
      <c r="K203" s="9">
        <f>+'MAYO ORD'!K203</f>
        <v>80.02</v>
      </c>
      <c r="L203" s="9">
        <f>+'MAYO ORD'!L203</f>
        <v>0</v>
      </c>
      <c r="M203" s="9">
        <f>+'MAYO ORD'!M203</f>
        <v>0</v>
      </c>
      <c r="N203" s="3">
        <f t="shared" si="3"/>
        <v>438203.19</v>
      </c>
    </row>
    <row r="204" spans="1:14" x14ac:dyDescent="0.25">
      <c r="A204" s="5">
        <v>201</v>
      </c>
      <c r="B204" s="17" t="s">
        <v>215</v>
      </c>
      <c r="C204" s="9">
        <f>'MAYO ORD'!C204+'AJUSTE DEFINITIVO 2023'!C204</f>
        <v>194664.63999999998</v>
      </c>
      <c r="D204" s="9">
        <f>'MAYO ORD'!D204+'AJUSTE DEFINITIVO 2023'!E204</f>
        <v>37976.6</v>
      </c>
      <c r="E204" s="9">
        <f>+'MAYO ORD'!E204</f>
        <v>2186.0800000000004</v>
      </c>
      <c r="F204" s="9">
        <f>'MAYO ORD'!F204+'AJUSTE DEFINITIVO 2023'!D204</f>
        <v>6937.38</v>
      </c>
      <c r="G204" s="9">
        <f>+'MAYO ORD'!G204</f>
        <v>5013.9799999999996</v>
      </c>
      <c r="H204" s="9">
        <f>+'MAYO ORD'!H204</f>
        <v>1290.74</v>
      </c>
      <c r="I204" s="9">
        <f>+'MAYO ORD'!I204</f>
        <v>3775.76</v>
      </c>
      <c r="J204" s="9">
        <f>+'MAYO ORD'!J204</f>
        <v>402.59</v>
      </c>
      <c r="K204" s="9">
        <f>+'MAYO ORD'!K204</f>
        <v>42.31</v>
      </c>
      <c r="L204" s="9">
        <f>+'MAYO ORD'!L204</f>
        <v>0</v>
      </c>
      <c r="M204" s="9">
        <f>+'MAYO ORD'!M204</f>
        <v>0</v>
      </c>
      <c r="N204" s="3">
        <f t="shared" si="3"/>
        <v>252290.08</v>
      </c>
    </row>
    <row r="205" spans="1:14" x14ac:dyDescent="0.25">
      <c r="A205" s="5">
        <v>202</v>
      </c>
      <c r="B205" s="17" t="s">
        <v>216</v>
      </c>
      <c r="C205" s="9">
        <f>'MAYO ORD'!C205+'AJUSTE DEFINITIVO 2023'!C205</f>
        <v>437800.36</v>
      </c>
      <c r="D205" s="9">
        <f>'MAYO ORD'!D205+'AJUSTE DEFINITIVO 2023'!E205</f>
        <v>165441.17000000001</v>
      </c>
      <c r="E205" s="9">
        <f>+'MAYO ORD'!E205</f>
        <v>4162.1499999999996</v>
      </c>
      <c r="F205" s="9">
        <f>'MAYO ORD'!F205+'AJUSTE DEFINITIVO 2023'!D205</f>
        <v>13389.96</v>
      </c>
      <c r="G205" s="9">
        <f>+'MAYO ORD'!G205</f>
        <v>12208.66</v>
      </c>
      <c r="H205" s="9">
        <f>+'MAYO ORD'!H205</f>
        <v>3097.74</v>
      </c>
      <c r="I205" s="9">
        <f>+'MAYO ORD'!I205</f>
        <v>9688.68</v>
      </c>
      <c r="J205" s="9">
        <f>+'MAYO ORD'!J205</f>
        <v>698.78</v>
      </c>
      <c r="K205" s="9">
        <f>+'MAYO ORD'!K205</f>
        <v>115.67</v>
      </c>
      <c r="L205" s="9">
        <f>+'MAYO ORD'!L205</f>
        <v>2289</v>
      </c>
      <c r="M205" s="9">
        <f>+'MAYO ORD'!M205</f>
        <v>0</v>
      </c>
      <c r="N205" s="3">
        <f t="shared" si="3"/>
        <v>648892.17000000016</v>
      </c>
    </row>
    <row r="206" spans="1:14" x14ac:dyDescent="0.25">
      <c r="A206" s="5">
        <v>203</v>
      </c>
      <c r="B206" s="17" t="s">
        <v>217</v>
      </c>
      <c r="C206" s="9">
        <f>'MAYO ORD'!C206+'AJUSTE DEFINITIVO 2023'!C206</f>
        <v>329886.33999999997</v>
      </c>
      <c r="D206" s="9">
        <f>'MAYO ORD'!D206+'AJUSTE DEFINITIVO 2023'!E206</f>
        <v>63008.68</v>
      </c>
      <c r="E206" s="9">
        <f>+'MAYO ORD'!E206</f>
        <v>3557.89</v>
      </c>
      <c r="F206" s="9">
        <f>'MAYO ORD'!F206+'AJUSTE DEFINITIVO 2023'!D206</f>
        <v>11302.24</v>
      </c>
      <c r="G206" s="9">
        <f>+'MAYO ORD'!G206</f>
        <v>9640.66</v>
      </c>
      <c r="H206" s="9">
        <f>+'MAYO ORD'!H206</f>
        <v>2231.77</v>
      </c>
      <c r="I206" s="9">
        <f>+'MAYO ORD'!I206</f>
        <v>6971.41</v>
      </c>
      <c r="J206" s="9">
        <f>+'MAYO ORD'!J206</f>
        <v>647.38</v>
      </c>
      <c r="K206" s="9">
        <f>+'MAYO ORD'!K206</f>
        <v>76.2</v>
      </c>
      <c r="L206" s="9">
        <f>+'MAYO ORD'!L206</f>
        <v>0</v>
      </c>
      <c r="M206" s="9">
        <f>+'MAYO ORD'!M206</f>
        <v>0</v>
      </c>
      <c r="N206" s="3">
        <f t="shared" si="3"/>
        <v>427322.56999999995</v>
      </c>
    </row>
    <row r="207" spans="1:14" x14ac:dyDescent="0.25">
      <c r="A207" s="5">
        <v>204</v>
      </c>
      <c r="B207" s="17" t="s">
        <v>218</v>
      </c>
      <c r="C207" s="9">
        <f>'MAYO ORD'!C207+'AJUSTE DEFINITIVO 2023'!C207</f>
        <v>93153.790000000008</v>
      </c>
      <c r="D207" s="9">
        <f>'MAYO ORD'!D207+'AJUSTE DEFINITIVO 2023'!E207</f>
        <v>38132.92</v>
      </c>
      <c r="E207" s="9">
        <f>+'MAYO ORD'!E207</f>
        <v>1190.54</v>
      </c>
      <c r="F207" s="9">
        <f>'MAYO ORD'!F207+'AJUSTE DEFINITIVO 2023'!D207</f>
        <v>3839.35</v>
      </c>
      <c r="G207" s="9">
        <f>+'MAYO ORD'!G207</f>
        <v>1668.97</v>
      </c>
      <c r="H207" s="9">
        <f>+'MAYO ORD'!H207</f>
        <v>549.41999999999996</v>
      </c>
      <c r="I207" s="9">
        <f>+'MAYO ORD'!I207</f>
        <v>1249.6099999999999</v>
      </c>
      <c r="J207" s="9">
        <f>+'MAYO ORD'!J207</f>
        <v>237.66</v>
      </c>
      <c r="K207" s="9">
        <f>+'MAYO ORD'!K207</f>
        <v>13.66</v>
      </c>
      <c r="L207" s="9">
        <f>+'MAYO ORD'!L207</f>
        <v>0</v>
      </c>
      <c r="M207" s="9">
        <f>+'MAYO ORD'!M207</f>
        <v>0</v>
      </c>
      <c r="N207" s="3">
        <f t="shared" si="3"/>
        <v>140035.92000000004</v>
      </c>
    </row>
    <row r="208" spans="1:14" x14ac:dyDescent="0.25">
      <c r="A208" s="5">
        <v>205</v>
      </c>
      <c r="B208" s="17" t="s">
        <v>219</v>
      </c>
      <c r="C208" s="9">
        <f>'MAYO ORD'!C208+'AJUSTE DEFINITIVO 2023'!C208</f>
        <v>1450753.37</v>
      </c>
      <c r="D208" s="9">
        <f>'MAYO ORD'!D208+'AJUSTE DEFINITIVO 2023'!E208</f>
        <v>273605.73</v>
      </c>
      <c r="E208" s="9">
        <f>+'MAYO ORD'!E208</f>
        <v>13147.740000000002</v>
      </c>
      <c r="F208" s="9">
        <f>'MAYO ORD'!F208+'AJUSTE DEFINITIVO 2023'!D208</f>
        <v>42474.68</v>
      </c>
      <c r="G208" s="9">
        <f>+'MAYO ORD'!G208</f>
        <v>46106.74</v>
      </c>
      <c r="H208" s="9">
        <f>+'MAYO ORD'!H208</f>
        <v>10574.57</v>
      </c>
      <c r="I208" s="9">
        <f>+'MAYO ORD'!I208</f>
        <v>35156.99</v>
      </c>
      <c r="J208" s="9">
        <f>+'MAYO ORD'!J208</f>
        <v>2155.42</v>
      </c>
      <c r="K208" s="9">
        <f>+'MAYO ORD'!K208</f>
        <v>408.8</v>
      </c>
      <c r="L208" s="9">
        <f>+'MAYO ORD'!L208</f>
        <v>0</v>
      </c>
      <c r="M208" s="9">
        <f>+'MAYO ORD'!M208</f>
        <v>39556.35</v>
      </c>
      <c r="N208" s="3">
        <f t="shared" si="3"/>
        <v>1913940.3900000001</v>
      </c>
    </row>
    <row r="209" spans="1:14" x14ac:dyDescent="0.25">
      <c r="A209" s="5">
        <v>206</v>
      </c>
      <c r="B209" s="17" t="s">
        <v>220</v>
      </c>
      <c r="C209" s="9">
        <f>'MAYO ORD'!C209+'AJUSTE DEFINITIVO 2023'!C209</f>
        <v>230821.03999999998</v>
      </c>
      <c r="D209" s="9">
        <f>'MAYO ORD'!D209+'AJUSTE DEFINITIVO 2023'!E209</f>
        <v>91390.42</v>
      </c>
      <c r="E209" s="9">
        <f>+'MAYO ORD'!E209</f>
        <v>2354.17</v>
      </c>
      <c r="F209" s="9">
        <f>'MAYO ORD'!F209+'AJUSTE DEFINITIVO 2023'!D209</f>
        <v>7442.25</v>
      </c>
      <c r="G209" s="9">
        <f>+'MAYO ORD'!G209</f>
        <v>6419.94</v>
      </c>
      <c r="H209" s="9">
        <f>+'MAYO ORD'!H209</f>
        <v>1613.69</v>
      </c>
      <c r="I209" s="9">
        <f>+'MAYO ORD'!I209</f>
        <v>5015.79</v>
      </c>
      <c r="J209" s="9">
        <f>+'MAYO ORD'!J209</f>
        <v>432</v>
      </c>
      <c r="K209" s="9">
        <f>+'MAYO ORD'!K209</f>
        <v>58.4</v>
      </c>
      <c r="L209" s="9">
        <f>+'MAYO ORD'!L209</f>
        <v>0</v>
      </c>
      <c r="M209" s="9">
        <f>+'MAYO ORD'!M209</f>
        <v>0</v>
      </c>
      <c r="N209" s="3">
        <f t="shared" si="3"/>
        <v>345547.69999999995</v>
      </c>
    </row>
    <row r="210" spans="1:14" x14ac:dyDescent="0.25">
      <c r="A210" s="5">
        <v>207</v>
      </c>
      <c r="B210" s="17" t="s">
        <v>221</v>
      </c>
      <c r="C210" s="9">
        <f>'MAYO ORD'!C210+'AJUSTE DEFINITIVO 2023'!C210</f>
        <v>1565345.32</v>
      </c>
      <c r="D210" s="9">
        <f>'MAYO ORD'!D210+'AJUSTE DEFINITIVO 2023'!E210</f>
        <v>197875.06</v>
      </c>
      <c r="E210" s="9">
        <f>+'MAYO ORD'!E210</f>
        <v>13596.51</v>
      </c>
      <c r="F210" s="9">
        <f>'MAYO ORD'!F210+'AJUSTE DEFINITIVO 2023'!D210</f>
        <v>43709.86</v>
      </c>
      <c r="G210" s="9">
        <f>+'MAYO ORD'!G210</f>
        <v>51376.81</v>
      </c>
      <c r="H210" s="9">
        <f>+'MAYO ORD'!H210</f>
        <v>11507.85</v>
      </c>
      <c r="I210" s="9">
        <f>+'MAYO ORD'!I210</f>
        <v>39336.49</v>
      </c>
      <c r="J210" s="9">
        <f>+'MAYO ORD'!J210</f>
        <v>2234.77</v>
      </c>
      <c r="K210" s="9">
        <f>+'MAYO ORD'!K210</f>
        <v>456.72</v>
      </c>
      <c r="L210" s="9">
        <f>+'MAYO ORD'!L210</f>
        <v>0</v>
      </c>
      <c r="M210" s="9">
        <f>+'MAYO ORD'!M210</f>
        <v>32792.18</v>
      </c>
      <c r="N210" s="3">
        <f t="shared" si="3"/>
        <v>1958231.5700000003</v>
      </c>
    </row>
    <row r="211" spans="1:14" x14ac:dyDescent="0.25">
      <c r="A211" s="5">
        <v>208</v>
      </c>
      <c r="B211" s="17" t="s">
        <v>222</v>
      </c>
      <c r="C211" s="9">
        <f>'MAYO ORD'!C211+'AJUSTE DEFINITIVO 2023'!C211</f>
        <v>634649.25</v>
      </c>
      <c r="D211" s="9">
        <f>'MAYO ORD'!D211+'AJUSTE DEFINITIVO 2023'!E211</f>
        <v>298003.42000000004</v>
      </c>
      <c r="E211" s="9">
        <f>+'MAYO ORD'!E211</f>
        <v>6429.9</v>
      </c>
      <c r="F211" s="9">
        <f>'MAYO ORD'!F211+'AJUSTE DEFINITIVO 2023'!D211</f>
        <v>20602.3</v>
      </c>
      <c r="G211" s="9">
        <f>+'MAYO ORD'!G211</f>
        <v>18759.45</v>
      </c>
      <c r="H211" s="9">
        <f>+'MAYO ORD'!H211</f>
        <v>4373.6400000000003</v>
      </c>
      <c r="I211" s="9">
        <f>+'MAYO ORD'!I211</f>
        <v>13915.43</v>
      </c>
      <c r="J211" s="9">
        <f>+'MAYO ORD'!J211</f>
        <v>1145.1199999999999</v>
      </c>
      <c r="K211" s="9">
        <f>+'MAYO ORD'!K211</f>
        <v>155.58000000000001</v>
      </c>
      <c r="L211" s="9">
        <f>+'MAYO ORD'!L211</f>
        <v>0</v>
      </c>
      <c r="M211" s="9">
        <f>+'MAYO ORD'!M211</f>
        <v>0</v>
      </c>
      <c r="N211" s="3">
        <f t="shared" si="3"/>
        <v>998034.09000000008</v>
      </c>
    </row>
    <row r="212" spans="1:14" x14ac:dyDescent="0.25">
      <c r="A212" s="5">
        <v>209</v>
      </c>
      <c r="B212" s="17" t="s">
        <v>223</v>
      </c>
      <c r="C212" s="9">
        <f>'MAYO ORD'!C212+'AJUSTE DEFINITIVO 2023'!C212</f>
        <v>148100.4</v>
      </c>
      <c r="D212" s="9">
        <f>'MAYO ORD'!D212+'AJUSTE DEFINITIVO 2023'!E212</f>
        <v>75899.679999999993</v>
      </c>
      <c r="E212" s="9">
        <f>+'MAYO ORD'!E212</f>
        <v>2019.2399999999998</v>
      </c>
      <c r="F212" s="9">
        <f>'MAYO ORD'!F212+'AJUSTE DEFINITIVO 2023'!D212</f>
        <v>6396.82</v>
      </c>
      <c r="G212" s="9">
        <f>+'MAYO ORD'!G212</f>
        <v>1641.32</v>
      </c>
      <c r="H212" s="9">
        <f>+'MAYO ORD'!H212</f>
        <v>865.92</v>
      </c>
      <c r="I212" s="9">
        <f>+'MAYO ORD'!I212</f>
        <v>1485.36</v>
      </c>
      <c r="J212" s="9">
        <f>+'MAYO ORD'!J212</f>
        <v>408.2</v>
      </c>
      <c r="K212" s="9">
        <f>+'MAYO ORD'!K212</f>
        <v>20.45</v>
      </c>
      <c r="L212" s="9">
        <f>+'MAYO ORD'!L212</f>
        <v>4560</v>
      </c>
      <c r="M212" s="9">
        <f>+'MAYO ORD'!M212</f>
        <v>0</v>
      </c>
      <c r="N212" s="3">
        <f t="shared" si="3"/>
        <v>241397.39</v>
      </c>
    </row>
    <row r="213" spans="1:14" x14ac:dyDescent="0.25">
      <c r="A213" s="5">
        <v>210</v>
      </c>
      <c r="B213" s="17" t="s">
        <v>224</v>
      </c>
      <c r="C213" s="9">
        <f>'MAYO ORD'!C213+'AJUSTE DEFINITIVO 2023'!C213</f>
        <v>520641.34</v>
      </c>
      <c r="D213" s="9">
        <f>'MAYO ORD'!D213+'AJUSTE DEFINITIVO 2023'!E213</f>
        <v>61880.800000000003</v>
      </c>
      <c r="E213" s="9">
        <f>+'MAYO ORD'!E213</f>
        <v>5296.6900000000005</v>
      </c>
      <c r="F213" s="9">
        <f>'MAYO ORD'!F213+'AJUSTE DEFINITIVO 2023'!D213</f>
        <v>17055.12</v>
      </c>
      <c r="G213" s="9">
        <f>+'MAYO ORD'!G213</f>
        <v>15384.61</v>
      </c>
      <c r="H213" s="9">
        <f>+'MAYO ORD'!H213</f>
        <v>3551.51</v>
      </c>
      <c r="I213" s="9">
        <f>+'MAYO ORD'!I213</f>
        <v>11376.81</v>
      </c>
      <c r="J213" s="9">
        <f>+'MAYO ORD'!J213</f>
        <v>956.4</v>
      </c>
      <c r="K213" s="9">
        <f>+'MAYO ORD'!K213</f>
        <v>124.38</v>
      </c>
      <c r="L213" s="9">
        <f>+'MAYO ORD'!L213</f>
        <v>33865</v>
      </c>
      <c r="M213" s="9">
        <f>+'MAYO ORD'!M213</f>
        <v>0</v>
      </c>
      <c r="N213" s="3">
        <f t="shared" si="3"/>
        <v>670132.66</v>
      </c>
    </row>
    <row r="214" spans="1:14" x14ac:dyDescent="0.25">
      <c r="A214" s="5">
        <v>211</v>
      </c>
      <c r="B214" s="17" t="s">
        <v>225</v>
      </c>
      <c r="C214" s="9">
        <f>'MAYO ORD'!C214+'AJUSTE DEFINITIVO 2023'!C214</f>
        <v>311708.15999999997</v>
      </c>
      <c r="D214" s="9">
        <f>'MAYO ORD'!D214+'AJUSTE DEFINITIVO 2023'!E214</f>
        <v>67081.64</v>
      </c>
      <c r="E214" s="9">
        <f>+'MAYO ORD'!E214</f>
        <v>3154.58</v>
      </c>
      <c r="F214" s="9">
        <f>'MAYO ORD'!F214+'AJUSTE DEFINITIVO 2023'!D214</f>
        <v>10114.52</v>
      </c>
      <c r="G214" s="9">
        <f>+'MAYO ORD'!G214</f>
        <v>9238.7900000000009</v>
      </c>
      <c r="H214" s="9">
        <f>+'MAYO ORD'!H214</f>
        <v>2148.9</v>
      </c>
      <c r="I214" s="9">
        <f>+'MAYO ORD'!I214</f>
        <v>6841.95</v>
      </c>
      <c r="J214" s="9">
        <f>+'MAYO ORD'!J214</f>
        <v>553.17999999999995</v>
      </c>
      <c r="K214" s="9">
        <f>+'MAYO ORD'!K214</f>
        <v>76.55</v>
      </c>
      <c r="L214" s="9">
        <f>+'MAYO ORD'!L214</f>
        <v>0</v>
      </c>
      <c r="M214" s="9">
        <f>+'MAYO ORD'!M214</f>
        <v>0</v>
      </c>
      <c r="N214" s="3">
        <f t="shared" si="3"/>
        <v>410918.27</v>
      </c>
    </row>
    <row r="215" spans="1:14" x14ac:dyDescent="0.25">
      <c r="A215" s="5">
        <v>212</v>
      </c>
      <c r="B215" s="17" t="s">
        <v>226</v>
      </c>
      <c r="C215" s="9">
        <f>'MAYO ORD'!C215+'AJUSTE DEFINITIVO 2023'!C215</f>
        <v>308051.59000000003</v>
      </c>
      <c r="D215" s="9">
        <f>'MAYO ORD'!D215+'AJUSTE DEFINITIVO 2023'!E215</f>
        <v>54352.6</v>
      </c>
      <c r="E215" s="9">
        <f>+'MAYO ORD'!E215</f>
        <v>3355.54</v>
      </c>
      <c r="F215" s="9">
        <f>'MAYO ORD'!F215+'AJUSTE DEFINITIVO 2023'!D215</f>
        <v>10623.470000000001</v>
      </c>
      <c r="G215" s="9">
        <f>+'MAYO ORD'!G215</f>
        <v>8511.5</v>
      </c>
      <c r="H215" s="9">
        <f>+'MAYO ORD'!H215</f>
        <v>2085.39</v>
      </c>
      <c r="I215" s="9">
        <f>+'MAYO ORD'!I215</f>
        <v>6299.5</v>
      </c>
      <c r="J215" s="9">
        <f>+'MAYO ORD'!J215</f>
        <v>606.78</v>
      </c>
      <c r="K215" s="9">
        <f>+'MAYO ORD'!K215</f>
        <v>71.16</v>
      </c>
      <c r="L215" s="9">
        <f>+'MAYO ORD'!L215</f>
        <v>3662</v>
      </c>
      <c r="M215" s="9">
        <f>+'MAYO ORD'!M215</f>
        <v>0</v>
      </c>
      <c r="N215" s="3">
        <f t="shared" si="3"/>
        <v>397619.52999999997</v>
      </c>
    </row>
    <row r="216" spans="1:14" x14ac:dyDescent="0.25">
      <c r="A216" s="5">
        <v>213</v>
      </c>
      <c r="B216" s="17" t="s">
        <v>227</v>
      </c>
      <c r="C216" s="9">
        <f>'MAYO ORD'!C216+'AJUSTE DEFINITIVO 2023'!C216</f>
        <v>416704.4</v>
      </c>
      <c r="D216" s="9">
        <f>'MAYO ORD'!D216+'AJUSTE DEFINITIVO 2023'!E216</f>
        <v>135554.47</v>
      </c>
      <c r="E216" s="9">
        <f>+'MAYO ORD'!E216</f>
        <v>3902</v>
      </c>
      <c r="F216" s="9">
        <f>'MAYO ORD'!F216+'AJUSTE DEFINITIVO 2023'!D216</f>
        <v>12890.4</v>
      </c>
      <c r="G216" s="9">
        <f>+'MAYO ORD'!G216</f>
        <v>11269.82</v>
      </c>
      <c r="H216" s="9">
        <f>+'MAYO ORD'!H216</f>
        <v>2859.78</v>
      </c>
      <c r="I216" s="9">
        <f>+'MAYO ORD'!I216</f>
        <v>8764.7199999999993</v>
      </c>
      <c r="J216" s="9">
        <f>+'MAYO ORD'!J216</f>
        <v>668.24</v>
      </c>
      <c r="K216" s="9">
        <f>+'MAYO ORD'!K216</f>
        <v>102.84</v>
      </c>
      <c r="L216" s="9">
        <f>+'MAYO ORD'!L216</f>
        <v>0</v>
      </c>
      <c r="M216" s="9">
        <f>+'MAYO ORD'!M216</f>
        <v>0</v>
      </c>
      <c r="N216" s="3">
        <f t="shared" si="3"/>
        <v>592716.66999999993</v>
      </c>
    </row>
    <row r="217" spans="1:14" x14ac:dyDescent="0.25">
      <c r="A217" s="5">
        <v>214</v>
      </c>
      <c r="B217" s="17" t="s">
        <v>228</v>
      </c>
      <c r="C217" s="9">
        <f>'MAYO ORD'!C217+'AJUSTE DEFINITIVO 2023'!C217</f>
        <v>224388.88</v>
      </c>
      <c r="D217" s="9">
        <f>'MAYO ORD'!D217+'AJUSTE DEFINITIVO 2023'!E217</f>
        <v>43944.2</v>
      </c>
      <c r="E217" s="9">
        <f>+'MAYO ORD'!E217</f>
        <v>2592.21</v>
      </c>
      <c r="F217" s="9">
        <f>'MAYO ORD'!F217+'AJUSTE DEFINITIVO 2023'!D217</f>
        <v>8302.58</v>
      </c>
      <c r="G217" s="9">
        <f>+'MAYO ORD'!G217</f>
        <v>5414.95</v>
      </c>
      <c r="H217" s="9">
        <f>+'MAYO ORD'!H217</f>
        <v>1434.82</v>
      </c>
      <c r="I217" s="9">
        <f>+'MAYO ORD'!I217</f>
        <v>4006.97</v>
      </c>
      <c r="J217" s="9">
        <f>+'MAYO ORD'!J217</f>
        <v>505.23</v>
      </c>
      <c r="K217" s="9">
        <f>+'MAYO ORD'!K217</f>
        <v>43.81</v>
      </c>
      <c r="L217" s="9">
        <f>+'MAYO ORD'!L217</f>
        <v>0</v>
      </c>
      <c r="M217" s="9">
        <f>+'MAYO ORD'!M217</f>
        <v>0</v>
      </c>
      <c r="N217" s="3">
        <f t="shared" si="3"/>
        <v>290633.65000000002</v>
      </c>
    </row>
    <row r="218" spans="1:14" x14ac:dyDescent="0.25">
      <c r="A218" s="5">
        <v>215</v>
      </c>
      <c r="B218" s="17" t="s">
        <v>229</v>
      </c>
      <c r="C218" s="9">
        <f>'MAYO ORD'!C218+'AJUSTE DEFINITIVO 2023'!C218</f>
        <v>128442.59</v>
      </c>
      <c r="D218" s="9">
        <f>'MAYO ORD'!D218+'AJUSTE DEFINITIVO 2023'!E218</f>
        <v>71341.959999999992</v>
      </c>
      <c r="E218" s="9">
        <f>+'MAYO ORD'!E218</f>
        <v>1323.74</v>
      </c>
      <c r="F218" s="9">
        <f>'MAYO ORD'!F218+'AJUSTE DEFINITIVO 2023'!D218</f>
        <v>4301.55</v>
      </c>
      <c r="G218" s="9">
        <f>+'MAYO ORD'!G218</f>
        <v>2293.41</v>
      </c>
      <c r="H218" s="9">
        <f>+'MAYO ORD'!H218</f>
        <v>852.55</v>
      </c>
      <c r="I218" s="9">
        <f>+'MAYO ORD'!I218</f>
        <v>2108.4499999999998</v>
      </c>
      <c r="J218" s="9">
        <f>+'MAYO ORD'!J218</f>
        <v>262.23</v>
      </c>
      <c r="K218" s="9">
        <f>+'MAYO ORD'!K218</f>
        <v>28.53</v>
      </c>
      <c r="L218" s="9">
        <f>+'MAYO ORD'!L218</f>
        <v>0</v>
      </c>
      <c r="M218" s="9">
        <f>+'MAYO ORD'!M218</f>
        <v>0</v>
      </c>
      <c r="N218" s="3">
        <f t="shared" si="3"/>
        <v>210955.00999999998</v>
      </c>
    </row>
    <row r="219" spans="1:14" x14ac:dyDescent="0.25">
      <c r="A219" s="5">
        <v>216</v>
      </c>
      <c r="B219" s="17" t="s">
        <v>230</v>
      </c>
      <c r="C219" s="9">
        <f>'MAYO ORD'!C219+'AJUSTE DEFINITIVO 2023'!C219</f>
        <v>174542.52</v>
      </c>
      <c r="D219" s="9">
        <f>'MAYO ORD'!D219+'AJUSTE DEFINITIVO 2023'!E219</f>
        <v>89706.819999999992</v>
      </c>
      <c r="E219" s="9">
        <f>+'MAYO ORD'!E219</f>
        <v>2139.1999999999998</v>
      </c>
      <c r="F219" s="9">
        <f>'MAYO ORD'!F219+'AJUSTE DEFINITIVO 2023'!D219</f>
        <v>6840.0999999999995</v>
      </c>
      <c r="G219" s="9">
        <f>+'MAYO ORD'!G219</f>
        <v>3278.08</v>
      </c>
      <c r="H219" s="9">
        <f>+'MAYO ORD'!H219</f>
        <v>1081.32</v>
      </c>
      <c r="I219" s="9">
        <f>+'MAYO ORD'!I219</f>
        <v>2594.4299999999998</v>
      </c>
      <c r="J219" s="9">
        <f>+'MAYO ORD'!J219</f>
        <v>411.95</v>
      </c>
      <c r="K219" s="9">
        <f>+'MAYO ORD'!K219</f>
        <v>30.53</v>
      </c>
      <c r="L219" s="9">
        <f>+'MAYO ORD'!L219</f>
        <v>11932</v>
      </c>
      <c r="M219" s="9">
        <f>+'MAYO ORD'!M219</f>
        <v>0</v>
      </c>
      <c r="N219" s="3">
        <f t="shared" si="3"/>
        <v>292556.95</v>
      </c>
    </row>
    <row r="220" spans="1:14" x14ac:dyDescent="0.25">
      <c r="A220" s="6">
        <v>217</v>
      </c>
      <c r="B220" s="17" t="s">
        <v>231</v>
      </c>
      <c r="C220" s="9">
        <f>'MAYO ORD'!C220+'AJUSTE DEFINITIVO 2023'!C220</f>
        <v>338938.9</v>
      </c>
      <c r="D220" s="9">
        <f>'MAYO ORD'!D220+'AJUSTE DEFINITIVO 2023'!E220</f>
        <v>59023.9</v>
      </c>
      <c r="E220" s="9">
        <f>+'MAYO ORD'!E220</f>
        <v>3692.68</v>
      </c>
      <c r="F220" s="9">
        <f>'MAYO ORD'!F220+'AJUSTE DEFINITIVO 2023'!D220</f>
        <v>11890.960000000001</v>
      </c>
      <c r="G220" s="9">
        <f>+'MAYO ORD'!G220</f>
        <v>9337.74</v>
      </c>
      <c r="H220" s="9">
        <f>+'MAYO ORD'!H220</f>
        <v>2218.92</v>
      </c>
      <c r="I220" s="9">
        <f>+'MAYO ORD'!I220</f>
        <v>6553.33</v>
      </c>
      <c r="J220" s="9">
        <f>+'MAYO ORD'!J220</f>
        <v>722.86</v>
      </c>
      <c r="K220" s="9">
        <f>+'MAYO ORD'!K220</f>
        <v>71.66</v>
      </c>
      <c r="L220" s="9">
        <f>+'MAYO ORD'!L220</f>
        <v>0</v>
      </c>
      <c r="M220" s="9">
        <f>+'MAYO ORD'!M220</f>
        <v>0</v>
      </c>
      <c r="N220" s="3">
        <f t="shared" si="3"/>
        <v>432450.95</v>
      </c>
    </row>
    <row r="221" spans="1:14" x14ac:dyDescent="0.25">
      <c r="A221" s="5">
        <v>218</v>
      </c>
      <c r="B221" s="17" t="s">
        <v>232</v>
      </c>
      <c r="C221" s="9">
        <f>'MAYO ORD'!C221+'AJUSTE DEFINITIVO 2023'!C221</f>
        <v>112011.73999999999</v>
      </c>
      <c r="D221" s="9">
        <f>'MAYO ORD'!D221+'AJUSTE DEFINITIVO 2023'!E221</f>
        <v>70357.01999999999</v>
      </c>
      <c r="E221" s="9">
        <f>+'MAYO ORD'!E221</f>
        <v>1607.6100000000001</v>
      </c>
      <c r="F221" s="9">
        <f>'MAYO ORD'!F221+'AJUSTE DEFINITIVO 2023'!D221</f>
        <v>5095.34</v>
      </c>
      <c r="G221" s="9">
        <f>+'MAYO ORD'!G221</f>
        <v>1448.43</v>
      </c>
      <c r="H221" s="9">
        <f>+'MAYO ORD'!H221</f>
        <v>627.97</v>
      </c>
      <c r="I221" s="9">
        <f>+'MAYO ORD'!I221</f>
        <v>1113.48</v>
      </c>
      <c r="J221" s="9">
        <f>+'MAYO ORD'!J221</f>
        <v>329.2</v>
      </c>
      <c r="K221" s="9">
        <f>+'MAYO ORD'!K221</f>
        <v>12.78</v>
      </c>
      <c r="L221" s="9">
        <f>+'MAYO ORD'!L221</f>
        <v>0</v>
      </c>
      <c r="M221" s="9">
        <f>+'MAYO ORD'!M221</f>
        <v>0</v>
      </c>
      <c r="N221" s="3">
        <f t="shared" si="3"/>
        <v>192603.56999999998</v>
      </c>
    </row>
    <row r="222" spans="1:14" x14ac:dyDescent="0.25">
      <c r="A222" s="5">
        <v>219</v>
      </c>
      <c r="B222" s="17" t="s">
        <v>233</v>
      </c>
      <c r="C222" s="9">
        <f>'MAYO ORD'!C222+'AJUSTE DEFINITIVO 2023'!C222</f>
        <v>309270.89999999997</v>
      </c>
      <c r="D222" s="9">
        <f>'MAYO ORD'!D222+'AJUSTE DEFINITIVO 2023'!E222</f>
        <v>189997.35</v>
      </c>
      <c r="E222" s="9">
        <f>+'MAYO ORD'!E222</f>
        <v>3360.9100000000003</v>
      </c>
      <c r="F222" s="9">
        <f>'MAYO ORD'!F222+'AJUSTE DEFINITIVO 2023'!D222</f>
        <v>10600.46</v>
      </c>
      <c r="G222" s="9">
        <f>+'MAYO ORD'!G222</f>
        <v>7125.2</v>
      </c>
      <c r="H222" s="9">
        <f>+'MAYO ORD'!H222</f>
        <v>2107.7399999999998</v>
      </c>
      <c r="I222" s="9">
        <f>+'MAYO ORD'!I222</f>
        <v>5851.53</v>
      </c>
      <c r="J222" s="9">
        <f>+'MAYO ORD'!J222</f>
        <v>612.37</v>
      </c>
      <c r="K222" s="9">
        <f>+'MAYO ORD'!K222</f>
        <v>72.62</v>
      </c>
      <c r="L222" s="9">
        <f>+'MAYO ORD'!L222</f>
        <v>0</v>
      </c>
      <c r="M222" s="9">
        <f>+'MAYO ORD'!M222</f>
        <v>0</v>
      </c>
      <c r="N222" s="3">
        <f t="shared" si="3"/>
        <v>528999.07999999996</v>
      </c>
    </row>
    <row r="223" spans="1:14" x14ac:dyDescent="0.25">
      <c r="A223" s="5">
        <v>220</v>
      </c>
      <c r="B223" s="17" t="s">
        <v>234</v>
      </c>
      <c r="C223" s="9">
        <f>'MAYO ORD'!C223+'AJUSTE DEFINITIVO 2023'!C223</f>
        <v>314235.78000000003</v>
      </c>
      <c r="D223" s="9">
        <f>'MAYO ORD'!D223+'AJUSTE DEFINITIVO 2023'!E223</f>
        <v>124745.56</v>
      </c>
      <c r="E223" s="9">
        <f>+'MAYO ORD'!E223</f>
        <v>3300.4700000000003</v>
      </c>
      <c r="F223" s="9">
        <f>'MAYO ORD'!F223+'AJUSTE DEFINITIVO 2023'!D223</f>
        <v>10531.73</v>
      </c>
      <c r="G223" s="9">
        <f>+'MAYO ORD'!G223</f>
        <v>7121.7</v>
      </c>
      <c r="H223" s="9">
        <f>+'MAYO ORD'!H223</f>
        <v>2136.77</v>
      </c>
      <c r="I223" s="9">
        <f>+'MAYO ORD'!I223</f>
        <v>5930.43</v>
      </c>
      <c r="J223" s="9">
        <f>+'MAYO ORD'!J223</f>
        <v>607.41</v>
      </c>
      <c r="K223" s="9">
        <f>+'MAYO ORD'!K223</f>
        <v>73.95</v>
      </c>
      <c r="L223" s="9">
        <f>+'MAYO ORD'!L223</f>
        <v>0</v>
      </c>
      <c r="M223" s="9">
        <f>+'MAYO ORD'!M223</f>
        <v>0</v>
      </c>
      <c r="N223" s="3">
        <f t="shared" si="3"/>
        <v>468683.8</v>
      </c>
    </row>
    <row r="224" spans="1:14" x14ac:dyDescent="0.25">
      <c r="A224" s="5">
        <v>221</v>
      </c>
      <c r="B224" s="17" t="s">
        <v>235</v>
      </c>
      <c r="C224" s="9">
        <f>'MAYO ORD'!C224+'AJUSTE DEFINITIVO 2023'!C224</f>
        <v>163176.6</v>
      </c>
      <c r="D224" s="9">
        <f>'MAYO ORD'!D224+'AJUSTE DEFINITIVO 2023'!E224</f>
        <v>109482.07999999999</v>
      </c>
      <c r="E224" s="9">
        <f>+'MAYO ORD'!E224</f>
        <v>1771.7800000000002</v>
      </c>
      <c r="F224" s="9">
        <f>'MAYO ORD'!F224+'AJUSTE DEFINITIVO 2023'!D224</f>
        <v>5641.46</v>
      </c>
      <c r="G224" s="9">
        <f>+'MAYO ORD'!G224</f>
        <v>3943.79</v>
      </c>
      <c r="H224" s="9">
        <f>+'MAYO ORD'!H224</f>
        <v>1096.3399999999999</v>
      </c>
      <c r="I224" s="9">
        <f>+'MAYO ORD'!I224</f>
        <v>3133.86</v>
      </c>
      <c r="J224" s="9">
        <f>+'MAYO ORD'!J224</f>
        <v>319.61</v>
      </c>
      <c r="K224" s="9">
        <f>+'MAYO ORD'!K224</f>
        <v>37.03</v>
      </c>
      <c r="L224" s="9">
        <f>+'MAYO ORD'!L224</f>
        <v>0</v>
      </c>
      <c r="M224" s="9">
        <f>+'MAYO ORD'!M224</f>
        <v>0</v>
      </c>
      <c r="N224" s="3">
        <f t="shared" si="3"/>
        <v>288602.55000000005</v>
      </c>
    </row>
    <row r="225" spans="1:14" x14ac:dyDescent="0.25">
      <c r="A225" s="5">
        <v>222</v>
      </c>
      <c r="B225" s="17" t="s">
        <v>236</v>
      </c>
      <c r="C225" s="9">
        <f>'MAYO ORD'!C225+'AJUSTE DEFINITIVO 2023'!C225</f>
        <v>172769.87</v>
      </c>
      <c r="D225" s="9">
        <f>'MAYO ORD'!D225+'AJUSTE DEFINITIVO 2023'!E225</f>
        <v>67475.740000000005</v>
      </c>
      <c r="E225" s="9">
        <f>+'MAYO ORD'!E225</f>
        <v>1978.1100000000001</v>
      </c>
      <c r="F225" s="9">
        <f>'MAYO ORD'!F225+'AJUSTE DEFINITIVO 2023'!D225</f>
        <v>6321.94</v>
      </c>
      <c r="G225" s="9">
        <f>+'MAYO ORD'!G225</f>
        <v>3766.46</v>
      </c>
      <c r="H225" s="9">
        <f>+'MAYO ORD'!H225</f>
        <v>1118.3800000000001</v>
      </c>
      <c r="I225" s="9">
        <f>+'MAYO ORD'!I225</f>
        <v>2978.7</v>
      </c>
      <c r="J225" s="9">
        <f>+'MAYO ORD'!J225</f>
        <v>371.3</v>
      </c>
      <c r="K225" s="9">
        <f>+'MAYO ORD'!K225</f>
        <v>35.020000000000003</v>
      </c>
      <c r="L225" s="9">
        <f>+'MAYO ORD'!L225</f>
        <v>0</v>
      </c>
      <c r="M225" s="9">
        <f>+'MAYO ORD'!M225</f>
        <v>0</v>
      </c>
      <c r="N225" s="3">
        <f t="shared" si="3"/>
        <v>256815.51999999996</v>
      </c>
    </row>
    <row r="226" spans="1:14" x14ac:dyDescent="0.25">
      <c r="A226" s="5">
        <v>223</v>
      </c>
      <c r="B226" s="17" t="s">
        <v>237</v>
      </c>
      <c r="C226" s="9">
        <f>'MAYO ORD'!C226+'AJUSTE DEFINITIVO 2023'!C226</f>
        <v>98387.92</v>
      </c>
      <c r="D226" s="9">
        <f>'MAYO ORD'!D226+'AJUSTE DEFINITIVO 2023'!E226</f>
        <v>88318.73</v>
      </c>
      <c r="E226" s="9">
        <f>+'MAYO ORD'!E226</f>
        <v>1411.01</v>
      </c>
      <c r="F226" s="9">
        <f>'MAYO ORD'!F226+'AJUSTE DEFINITIVO 2023'!D226</f>
        <v>4486.71</v>
      </c>
      <c r="G226" s="9">
        <f>+'MAYO ORD'!G226</f>
        <v>1151.69</v>
      </c>
      <c r="H226" s="9">
        <f>+'MAYO ORD'!H226</f>
        <v>547.59</v>
      </c>
      <c r="I226" s="9">
        <f>+'MAYO ORD'!I226</f>
        <v>921.34</v>
      </c>
      <c r="J226" s="9">
        <f>+'MAYO ORD'!J226</f>
        <v>289.13</v>
      </c>
      <c r="K226" s="9">
        <f>+'MAYO ORD'!K226</f>
        <v>10.86</v>
      </c>
      <c r="L226" s="9">
        <f>+'MAYO ORD'!L226</f>
        <v>0</v>
      </c>
      <c r="M226" s="9">
        <f>+'MAYO ORD'!M226</f>
        <v>0</v>
      </c>
      <c r="N226" s="3">
        <f t="shared" si="3"/>
        <v>195524.97999999998</v>
      </c>
    </row>
    <row r="227" spans="1:14" x14ac:dyDescent="0.25">
      <c r="A227" s="5">
        <v>224</v>
      </c>
      <c r="B227" s="17" t="s">
        <v>238</v>
      </c>
      <c r="C227" s="9">
        <f>'MAYO ORD'!C227+'AJUSTE DEFINITIVO 2023'!C227</f>
        <v>86550.25</v>
      </c>
      <c r="D227" s="9">
        <f>'MAYO ORD'!D227+'AJUSTE DEFINITIVO 2023'!E227</f>
        <v>38052.800000000003</v>
      </c>
      <c r="E227" s="9">
        <f>+'MAYO ORD'!E227</f>
        <v>1125.8399999999999</v>
      </c>
      <c r="F227" s="9">
        <f>'MAYO ORD'!F227+'AJUSTE DEFINITIVO 2023'!D227</f>
        <v>3565.9300000000003</v>
      </c>
      <c r="G227" s="9">
        <f>+'MAYO ORD'!G227</f>
        <v>1687.6</v>
      </c>
      <c r="H227" s="9">
        <f>+'MAYO ORD'!H227</f>
        <v>524.80999999999995</v>
      </c>
      <c r="I227" s="9">
        <f>+'MAYO ORD'!I227</f>
        <v>1267.01</v>
      </c>
      <c r="J227" s="9">
        <f>+'MAYO ORD'!J227</f>
        <v>221.4</v>
      </c>
      <c r="K227" s="9">
        <f>+'MAYO ORD'!K227</f>
        <v>13.85</v>
      </c>
      <c r="L227" s="9">
        <f>+'MAYO ORD'!L227</f>
        <v>34169</v>
      </c>
      <c r="M227" s="9">
        <f>+'MAYO ORD'!M227</f>
        <v>0</v>
      </c>
      <c r="N227" s="3">
        <f t="shared" si="3"/>
        <v>167178.49000000002</v>
      </c>
    </row>
    <row r="228" spans="1:14" x14ac:dyDescent="0.25">
      <c r="A228" s="5">
        <v>225</v>
      </c>
      <c r="B228" s="17" t="s">
        <v>239</v>
      </c>
      <c r="C228" s="9">
        <f>'MAYO ORD'!C228+'AJUSTE DEFINITIVO 2023'!C228</f>
        <v>497291.07</v>
      </c>
      <c r="D228" s="9">
        <f>'MAYO ORD'!D228+'AJUSTE DEFINITIVO 2023'!E228</f>
        <v>62250</v>
      </c>
      <c r="E228" s="9">
        <f>+'MAYO ORD'!E228</f>
        <v>4894.71</v>
      </c>
      <c r="F228" s="9">
        <f>'MAYO ORD'!F228+'AJUSTE DEFINITIVO 2023'!D228</f>
        <v>15673.9</v>
      </c>
      <c r="G228" s="9">
        <f>+'MAYO ORD'!G228</f>
        <v>16288.73</v>
      </c>
      <c r="H228" s="9">
        <f>+'MAYO ORD'!H228</f>
        <v>3479.48</v>
      </c>
      <c r="I228" s="9">
        <f>+'MAYO ORD'!I228</f>
        <v>11631.5</v>
      </c>
      <c r="J228" s="9">
        <f>+'MAYO ORD'!J228</f>
        <v>854.66</v>
      </c>
      <c r="K228" s="9">
        <f>+'MAYO ORD'!K228</f>
        <v>127.14</v>
      </c>
      <c r="L228" s="9">
        <f>+'MAYO ORD'!L228</f>
        <v>0</v>
      </c>
      <c r="M228" s="9">
        <f>+'MAYO ORD'!M228</f>
        <v>0</v>
      </c>
      <c r="N228" s="3">
        <f t="shared" si="3"/>
        <v>612491.19000000006</v>
      </c>
    </row>
    <row r="229" spans="1:14" x14ac:dyDescent="0.25">
      <c r="A229" s="5">
        <v>226</v>
      </c>
      <c r="B229" s="17" t="s">
        <v>240</v>
      </c>
      <c r="C229" s="9">
        <f>'MAYO ORD'!C229+'AJUSTE DEFINITIVO 2023'!C229</f>
        <v>282165.11</v>
      </c>
      <c r="D229" s="9">
        <f>'MAYO ORD'!D229+'AJUSTE DEFINITIVO 2023'!E229</f>
        <v>186347.16</v>
      </c>
      <c r="E229" s="9">
        <f>+'MAYO ORD'!E229</f>
        <v>2673.82</v>
      </c>
      <c r="F229" s="9">
        <f>'MAYO ORD'!F229+'AJUSTE DEFINITIVO 2023'!D229</f>
        <v>8622.4500000000007</v>
      </c>
      <c r="G229" s="9">
        <f>+'MAYO ORD'!G229</f>
        <v>7826.8</v>
      </c>
      <c r="H229" s="9">
        <f>+'MAYO ORD'!H229</f>
        <v>1993.93</v>
      </c>
      <c r="I229" s="9">
        <f>+'MAYO ORD'!I229</f>
        <v>6262.16</v>
      </c>
      <c r="J229" s="9">
        <f>+'MAYO ORD'!J229</f>
        <v>444.98</v>
      </c>
      <c r="K229" s="9">
        <f>+'MAYO ORD'!K229</f>
        <v>74.400000000000006</v>
      </c>
      <c r="L229" s="9">
        <f>+'MAYO ORD'!L229</f>
        <v>6713</v>
      </c>
      <c r="M229" s="9">
        <f>+'MAYO ORD'!M229</f>
        <v>0</v>
      </c>
      <c r="N229" s="3">
        <f t="shared" si="3"/>
        <v>503123.81</v>
      </c>
    </row>
    <row r="230" spans="1:14" x14ac:dyDescent="0.25">
      <c r="A230" s="5">
        <v>227</v>
      </c>
      <c r="B230" s="17" t="s">
        <v>241</v>
      </c>
      <c r="C230" s="9">
        <f>'MAYO ORD'!C230+'AJUSTE DEFINITIVO 2023'!C230</f>
        <v>1929506.6500000001</v>
      </c>
      <c r="D230" s="9">
        <f>'MAYO ORD'!D230+'AJUSTE DEFINITIVO 2023'!E230</f>
        <v>665865.07000000007</v>
      </c>
      <c r="E230" s="9">
        <f>+'MAYO ORD'!E230</f>
        <v>13173.2</v>
      </c>
      <c r="F230" s="9">
        <f>'MAYO ORD'!F230+'AJUSTE DEFINITIVO 2023'!D230</f>
        <v>41933.050000000003</v>
      </c>
      <c r="G230" s="9">
        <f>+'MAYO ORD'!G230</f>
        <v>47292.93</v>
      </c>
      <c r="H230" s="9">
        <f>+'MAYO ORD'!H230</f>
        <v>15578.14</v>
      </c>
      <c r="I230" s="9">
        <f>+'MAYO ORD'!I230</f>
        <v>48110.25</v>
      </c>
      <c r="J230" s="9">
        <f>+'MAYO ORD'!J230</f>
        <v>1670.19</v>
      </c>
      <c r="K230" s="9">
        <f>+'MAYO ORD'!K230</f>
        <v>700.4</v>
      </c>
      <c r="L230" s="9">
        <f>+'MAYO ORD'!L230</f>
        <v>0</v>
      </c>
      <c r="M230" s="9">
        <f>+'MAYO ORD'!M230</f>
        <v>0</v>
      </c>
      <c r="N230" s="3">
        <f t="shared" si="3"/>
        <v>2763829.8800000004</v>
      </c>
    </row>
    <row r="231" spans="1:14" x14ac:dyDescent="0.25">
      <c r="A231" s="5">
        <v>228</v>
      </c>
      <c r="B231" s="17" t="s">
        <v>242</v>
      </c>
      <c r="C231" s="9">
        <f>'MAYO ORD'!C231+'AJUSTE DEFINITIVO 2023'!C231</f>
        <v>143916.5</v>
      </c>
      <c r="D231" s="9">
        <f>'MAYO ORD'!D231+'AJUSTE DEFINITIVO 2023'!E231</f>
        <v>55950</v>
      </c>
      <c r="E231" s="9">
        <f>+'MAYO ORD'!E231</f>
        <v>2059.0100000000002</v>
      </c>
      <c r="F231" s="9">
        <f>'MAYO ORD'!F231+'AJUSTE DEFINITIVO 2023'!D231</f>
        <v>6481.3099999999995</v>
      </c>
      <c r="G231" s="9">
        <f>+'MAYO ORD'!G231</f>
        <v>2249.73</v>
      </c>
      <c r="H231" s="9">
        <f>+'MAYO ORD'!H231</f>
        <v>824.95</v>
      </c>
      <c r="I231" s="9">
        <f>+'MAYO ORD'!I231</f>
        <v>1642.36</v>
      </c>
      <c r="J231" s="9">
        <f>+'MAYO ORD'!J231</f>
        <v>414.92</v>
      </c>
      <c r="K231" s="9">
        <f>+'MAYO ORD'!K231</f>
        <v>17.97</v>
      </c>
      <c r="L231" s="9">
        <f>+'MAYO ORD'!L231</f>
        <v>19167</v>
      </c>
      <c r="M231" s="9">
        <f>+'MAYO ORD'!M231</f>
        <v>0</v>
      </c>
      <c r="N231" s="3">
        <f t="shared" si="3"/>
        <v>232723.75000000003</v>
      </c>
    </row>
    <row r="232" spans="1:14" x14ac:dyDescent="0.25">
      <c r="A232" s="5">
        <v>229</v>
      </c>
      <c r="B232" s="17" t="s">
        <v>243</v>
      </c>
      <c r="C232" s="9">
        <f>'MAYO ORD'!C232+'AJUSTE DEFINITIVO 2023'!C232</f>
        <v>803741.4</v>
      </c>
      <c r="D232" s="9">
        <f>'MAYO ORD'!D232+'AJUSTE DEFINITIVO 2023'!E232</f>
        <v>468387.39999999997</v>
      </c>
      <c r="E232" s="9">
        <f>+'MAYO ORD'!E232</f>
        <v>6767.87</v>
      </c>
      <c r="F232" s="9">
        <f>'MAYO ORD'!F232+'AJUSTE DEFINITIVO 2023'!D232</f>
        <v>21223.32</v>
      </c>
      <c r="G232" s="9">
        <f>+'MAYO ORD'!G232</f>
        <v>25094.06</v>
      </c>
      <c r="H232" s="9">
        <f>+'MAYO ORD'!H232</f>
        <v>6173.31</v>
      </c>
      <c r="I232" s="9">
        <f>+'MAYO ORD'!I232</f>
        <v>20430.34</v>
      </c>
      <c r="J232" s="9">
        <f>+'MAYO ORD'!J232</f>
        <v>988.68</v>
      </c>
      <c r="K232" s="9">
        <f>+'MAYO ORD'!K232</f>
        <v>258.37</v>
      </c>
      <c r="L232" s="9">
        <f>+'MAYO ORD'!L232</f>
        <v>34729</v>
      </c>
      <c r="M232" s="9">
        <f>+'MAYO ORD'!M232</f>
        <v>0</v>
      </c>
      <c r="N232" s="3">
        <f t="shared" si="3"/>
        <v>1387793.7500000005</v>
      </c>
    </row>
    <row r="233" spans="1:14" x14ac:dyDescent="0.25">
      <c r="A233" s="5">
        <v>230</v>
      </c>
      <c r="B233" s="17" t="s">
        <v>244</v>
      </c>
      <c r="C233" s="9">
        <f>'MAYO ORD'!C233+'AJUSTE DEFINITIVO 2023'!C233</f>
        <v>134427.64000000001</v>
      </c>
      <c r="D233" s="9">
        <f>'MAYO ORD'!D233+'AJUSTE DEFINITIVO 2023'!E233</f>
        <v>64625.33</v>
      </c>
      <c r="E233" s="9">
        <f>+'MAYO ORD'!E233</f>
        <v>1547.1399999999999</v>
      </c>
      <c r="F233" s="9">
        <f>'MAYO ORD'!F233+'AJUSTE DEFINITIVO 2023'!D233</f>
        <v>4959.0899999999992</v>
      </c>
      <c r="G233" s="9">
        <f>+'MAYO ORD'!G233</f>
        <v>2459.56</v>
      </c>
      <c r="H233" s="9">
        <f>+'MAYO ORD'!H233</f>
        <v>864.04</v>
      </c>
      <c r="I233" s="9">
        <f>+'MAYO ORD'!I233</f>
        <v>2097.19</v>
      </c>
      <c r="J233" s="9">
        <f>+'MAYO ORD'!J233</f>
        <v>286.08999999999997</v>
      </c>
      <c r="K233" s="9">
        <f>+'MAYO ORD'!K233</f>
        <v>26.72</v>
      </c>
      <c r="L233" s="9">
        <f>+'MAYO ORD'!L233</f>
        <v>1166</v>
      </c>
      <c r="M233" s="9">
        <f>+'MAYO ORD'!M233</f>
        <v>0</v>
      </c>
      <c r="N233" s="3">
        <f t="shared" si="3"/>
        <v>212458.80000000005</v>
      </c>
    </row>
    <row r="234" spans="1:14" x14ac:dyDescent="0.25">
      <c r="A234" s="5">
        <v>231</v>
      </c>
      <c r="B234" s="17" t="s">
        <v>245</v>
      </c>
      <c r="C234" s="9">
        <f>'MAYO ORD'!C234+'AJUSTE DEFINITIVO 2023'!C234</f>
        <v>317127.83999999997</v>
      </c>
      <c r="D234" s="9">
        <f>'MAYO ORD'!D234+'AJUSTE DEFINITIVO 2023'!E234</f>
        <v>55038.6</v>
      </c>
      <c r="E234" s="9">
        <f>+'MAYO ORD'!E234</f>
        <v>3194.09</v>
      </c>
      <c r="F234" s="9">
        <f>'MAYO ORD'!F234+'AJUSTE DEFINITIVO 2023'!D234</f>
        <v>10090.299999999999</v>
      </c>
      <c r="G234" s="9">
        <f>+'MAYO ORD'!G234</f>
        <v>8738.2999999999993</v>
      </c>
      <c r="H234" s="9">
        <f>+'MAYO ORD'!H234</f>
        <v>2237.65</v>
      </c>
      <c r="I234" s="9">
        <f>+'MAYO ORD'!I234</f>
        <v>6814.31</v>
      </c>
      <c r="J234" s="9">
        <f>+'MAYO ORD'!J234</f>
        <v>561.99</v>
      </c>
      <c r="K234" s="9">
        <f>+'MAYO ORD'!K234</f>
        <v>82.28</v>
      </c>
      <c r="L234" s="9">
        <f>+'MAYO ORD'!L234</f>
        <v>0</v>
      </c>
      <c r="M234" s="9">
        <f>+'MAYO ORD'!M234</f>
        <v>0</v>
      </c>
      <c r="N234" s="3">
        <f t="shared" si="3"/>
        <v>403885.36</v>
      </c>
    </row>
    <row r="235" spans="1:14" x14ac:dyDescent="0.25">
      <c r="A235" s="5">
        <v>232</v>
      </c>
      <c r="B235" s="17" t="s">
        <v>246</v>
      </c>
      <c r="C235" s="9">
        <f>'MAYO ORD'!C235+'AJUSTE DEFINITIVO 2023'!C235</f>
        <v>2159764.2999999998</v>
      </c>
      <c r="D235" s="9">
        <f>'MAYO ORD'!D235+'AJUSTE DEFINITIVO 2023'!E235</f>
        <v>763629.04999999993</v>
      </c>
      <c r="E235" s="9">
        <f>+'MAYO ORD'!E235</f>
        <v>18752.12</v>
      </c>
      <c r="F235" s="9">
        <f>'MAYO ORD'!F235+'AJUSTE DEFINITIVO 2023'!D235</f>
        <v>60804.18</v>
      </c>
      <c r="G235" s="9">
        <f>+'MAYO ORD'!G235</f>
        <v>60422.15</v>
      </c>
      <c r="H235" s="9">
        <f>+'MAYO ORD'!H235</f>
        <v>15745.04</v>
      </c>
      <c r="I235" s="9">
        <f>+'MAYO ORD'!I235</f>
        <v>49263.63</v>
      </c>
      <c r="J235" s="9">
        <f>+'MAYO ORD'!J235</f>
        <v>2977.43</v>
      </c>
      <c r="K235" s="9">
        <f>+'MAYO ORD'!K235</f>
        <v>619.37</v>
      </c>
      <c r="L235" s="9">
        <f>+'MAYO ORD'!L235</f>
        <v>101494</v>
      </c>
      <c r="M235" s="9">
        <f>+'MAYO ORD'!M235</f>
        <v>0</v>
      </c>
      <c r="N235" s="3">
        <f t="shared" si="3"/>
        <v>3233471.27</v>
      </c>
    </row>
    <row r="236" spans="1:14" x14ac:dyDescent="0.25">
      <c r="A236" s="5">
        <v>233</v>
      </c>
      <c r="B236" s="17" t="s">
        <v>247</v>
      </c>
      <c r="C236" s="9">
        <f>'MAYO ORD'!C236+'AJUSTE DEFINITIVO 2023'!C236</f>
        <v>313728.65999999997</v>
      </c>
      <c r="D236" s="9">
        <f>'MAYO ORD'!D236+'AJUSTE DEFINITIVO 2023'!E236</f>
        <v>202168.49</v>
      </c>
      <c r="E236" s="9">
        <f>+'MAYO ORD'!E236</f>
        <v>3017.61</v>
      </c>
      <c r="F236" s="9">
        <f>'MAYO ORD'!F236+'AJUSTE DEFINITIVO 2023'!D236</f>
        <v>9814.1200000000008</v>
      </c>
      <c r="G236" s="9">
        <f>+'MAYO ORD'!G236</f>
        <v>4611.71</v>
      </c>
      <c r="H236" s="9">
        <f>+'MAYO ORD'!H236</f>
        <v>2180.5</v>
      </c>
      <c r="I236" s="9">
        <f>+'MAYO ORD'!I236</f>
        <v>5052.09</v>
      </c>
      <c r="J236" s="9">
        <f>+'MAYO ORD'!J236</f>
        <v>488.07</v>
      </c>
      <c r="K236" s="9">
        <f>+'MAYO ORD'!K236</f>
        <v>79.459999999999994</v>
      </c>
      <c r="L236" s="9">
        <f>+'MAYO ORD'!L236</f>
        <v>1252</v>
      </c>
      <c r="M236" s="9">
        <f>+'MAYO ORD'!M236</f>
        <v>0</v>
      </c>
      <c r="N236" s="3">
        <f t="shared" si="3"/>
        <v>542392.70999999985</v>
      </c>
    </row>
    <row r="237" spans="1:14" x14ac:dyDescent="0.25">
      <c r="A237" s="5">
        <v>234</v>
      </c>
      <c r="B237" s="17" t="s">
        <v>248</v>
      </c>
      <c r="C237" s="9">
        <f>'MAYO ORD'!C237+'AJUSTE DEFINITIVO 2023'!C237</f>
        <v>614360.48</v>
      </c>
      <c r="D237" s="9">
        <f>'MAYO ORD'!D237+'AJUSTE DEFINITIVO 2023'!E237</f>
        <v>68426.2</v>
      </c>
      <c r="E237" s="9">
        <f>+'MAYO ORD'!E237</f>
        <v>5952.0099999999993</v>
      </c>
      <c r="F237" s="9">
        <f>'MAYO ORD'!F237+'AJUSTE DEFINITIVO 2023'!D237</f>
        <v>19084.14</v>
      </c>
      <c r="G237" s="9">
        <f>+'MAYO ORD'!G237</f>
        <v>19743.46</v>
      </c>
      <c r="H237" s="9">
        <f>+'MAYO ORD'!H237</f>
        <v>4322.7299999999996</v>
      </c>
      <c r="I237" s="9">
        <f>+'MAYO ORD'!I237</f>
        <v>14322.99</v>
      </c>
      <c r="J237" s="9">
        <f>+'MAYO ORD'!J237</f>
        <v>1032.4000000000001</v>
      </c>
      <c r="K237" s="9">
        <f>+'MAYO ORD'!K237</f>
        <v>159.6</v>
      </c>
      <c r="L237" s="9">
        <f>+'MAYO ORD'!L237</f>
        <v>10000</v>
      </c>
      <c r="M237" s="9">
        <f>+'MAYO ORD'!M237</f>
        <v>0</v>
      </c>
      <c r="N237" s="3">
        <f t="shared" si="3"/>
        <v>757404.00999999989</v>
      </c>
    </row>
    <row r="238" spans="1:14" x14ac:dyDescent="0.25">
      <c r="A238" s="5">
        <v>235</v>
      </c>
      <c r="B238" s="17" t="s">
        <v>249</v>
      </c>
      <c r="C238" s="9">
        <f>'MAYO ORD'!C238+'AJUSTE DEFINITIVO 2023'!C238</f>
        <v>377522.38999999996</v>
      </c>
      <c r="D238" s="9">
        <f>'MAYO ORD'!D238+'AJUSTE DEFINITIVO 2023'!E238</f>
        <v>116391.73</v>
      </c>
      <c r="E238" s="9">
        <f>+'MAYO ORD'!E238</f>
        <v>4079.71</v>
      </c>
      <c r="F238" s="9">
        <f>'MAYO ORD'!F238+'AJUSTE DEFINITIVO 2023'!D238</f>
        <v>13071.800000000001</v>
      </c>
      <c r="G238" s="9">
        <f>+'MAYO ORD'!G238</f>
        <v>10270.27</v>
      </c>
      <c r="H238" s="9">
        <f>+'MAYO ORD'!H238</f>
        <v>2516.5100000000002</v>
      </c>
      <c r="I238" s="9">
        <f>+'MAYO ORD'!I238</f>
        <v>7606.9</v>
      </c>
      <c r="J238" s="9">
        <f>+'MAYO ORD'!J238</f>
        <v>740.03</v>
      </c>
      <c r="K238" s="9">
        <f>+'MAYO ORD'!K238</f>
        <v>84.05</v>
      </c>
      <c r="L238" s="9">
        <f>+'MAYO ORD'!L238</f>
        <v>126992</v>
      </c>
      <c r="M238" s="9">
        <f>+'MAYO ORD'!M238</f>
        <v>0</v>
      </c>
      <c r="N238" s="3">
        <f t="shared" si="3"/>
        <v>659275.39</v>
      </c>
    </row>
    <row r="239" spans="1:14" x14ac:dyDescent="0.25">
      <c r="A239" s="5">
        <v>236</v>
      </c>
      <c r="B239" s="17" t="s">
        <v>250</v>
      </c>
      <c r="C239" s="9">
        <f>'MAYO ORD'!C239+'AJUSTE DEFINITIVO 2023'!C239</f>
        <v>196911.01</v>
      </c>
      <c r="D239" s="9">
        <f>'MAYO ORD'!D239+'AJUSTE DEFINITIVO 2023'!E239</f>
        <v>107237.32</v>
      </c>
      <c r="E239" s="9">
        <f>+'MAYO ORD'!E239</f>
        <v>2442.85</v>
      </c>
      <c r="F239" s="9">
        <f>'MAYO ORD'!F239+'AJUSTE DEFINITIVO 2023'!D239</f>
        <v>7857.16</v>
      </c>
      <c r="G239" s="9">
        <f>+'MAYO ORD'!G239</f>
        <v>3783.83</v>
      </c>
      <c r="H239" s="9">
        <f>+'MAYO ORD'!H239</f>
        <v>1185.1600000000001</v>
      </c>
      <c r="I239" s="9">
        <f>+'MAYO ORD'!I239</f>
        <v>2767.91</v>
      </c>
      <c r="J239" s="9">
        <f>+'MAYO ORD'!J239</f>
        <v>515.29999999999995</v>
      </c>
      <c r="K239" s="9">
        <f>+'MAYO ORD'!K239</f>
        <v>31.2</v>
      </c>
      <c r="L239" s="9">
        <f>+'MAYO ORD'!L239</f>
        <v>4910</v>
      </c>
      <c r="M239" s="9">
        <f>+'MAYO ORD'!M239</f>
        <v>0</v>
      </c>
      <c r="N239" s="3">
        <f t="shared" si="3"/>
        <v>327641.73999999993</v>
      </c>
    </row>
    <row r="240" spans="1:14" x14ac:dyDescent="0.25">
      <c r="A240" s="5">
        <v>237</v>
      </c>
      <c r="B240" s="17" t="s">
        <v>251</v>
      </c>
      <c r="C240" s="9">
        <f>'MAYO ORD'!C240+'AJUSTE DEFINITIVO 2023'!C240</f>
        <v>206582</v>
      </c>
      <c r="D240" s="9">
        <f>'MAYO ORD'!D240+'AJUSTE DEFINITIVO 2023'!E240</f>
        <v>75631.28</v>
      </c>
      <c r="E240" s="9">
        <f>+'MAYO ORD'!E240</f>
        <v>2354.8000000000002</v>
      </c>
      <c r="F240" s="9">
        <f>'MAYO ORD'!F240+'AJUSTE DEFINITIVO 2023'!D240</f>
        <v>7387.76</v>
      </c>
      <c r="G240" s="9">
        <f>+'MAYO ORD'!G240</f>
        <v>4108.03</v>
      </c>
      <c r="H240" s="9">
        <f>+'MAYO ORD'!H240</f>
        <v>1382.75</v>
      </c>
      <c r="I240" s="9">
        <f>+'MAYO ORD'!I240</f>
        <v>3560.58</v>
      </c>
      <c r="J240" s="9">
        <f>+'MAYO ORD'!J240</f>
        <v>444.59</v>
      </c>
      <c r="K240" s="9">
        <f>+'MAYO ORD'!K240</f>
        <v>45.78</v>
      </c>
      <c r="L240" s="9">
        <f>+'MAYO ORD'!L240</f>
        <v>0</v>
      </c>
      <c r="M240" s="9">
        <f>+'MAYO ORD'!M240</f>
        <v>0</v>
      </c>
      <c r="N240" s="3">
        <f t="shared" si="3"/>
        <v>301497.57000000012</v>
      </c>
    </row>
    <row r="241" spans="1:14" x14ac:dyDescent="0.25">
      <c r="A241" s="5">
        <v>238</v>
      </c>
      <c r="B241" s="17" t="s">
        <v>252</v>
      </c>
      <c r="C241" s="9">
        <f>'MAYO ORD'!C241+'AJUSTE DEFINITIVO 2023'!C241</f>
        <v>154541.97</v>
      </c>
      <c r="D241" s="9">
        <f>'MAYO ORD'!D241+'AJUSTE DEFINITIVO 2023'!E241</f>
        <v>81710.62000000001</v>
      </c>
      <c r="E241" s="9">
        <f>+'MAYO ORD'!E241</f>
        <v>2002.86</v>
      </c>
      <c r="F241" s="9">
        <f>'MAYO ORD'!F241+'AJUSTE DEFINITIVO 2023'!D241</f>
        <v>6314</v>
      </c>
      <c r="G241" s="9">
        <f>+'MAYO ORD'!G241</f>
        <v>2629.28</v>
      </c>
      <c r="H241" s="9">
        <f>+'MAYO ORD'!H241</f>
        <v>949.83</v>
      </c>
      <c r="I241" s="9">
        <f>+'MAYO ORD'!I241</f>
        <v>2131.52</v>
      </c>
      <c r="J241" s="9">
        <f>+'MAYO ORD'!J241</f>
        <v>389.73</v>
      </c>
      <c r="K241" s="9">
        <f>+'MAYO ORD'!K241</f>
        <v>25.82</v>
      </c>
      <c r="L241" s="9">
        <f>+'MAYO ORD'!L241</f>
        <v>0</v>
      </c>
      <c r="M241" s="9">
        <f>+'MAYO ORD'!M241</f>
        <v>0</v>
      </c>
      <c r="N241" s="3">
        <f t="shared" si="3"/>
        <v>250695.63</v>
      </c>
    </row>
    <row r="242" spans="1:14" x14ac:dyDescent="0.25">
      <c r="A242" s="5">
        <v>239</v>
      </c>
      <c r="B242" s="17" t="s">
        <v>253</v>
      </c>
      <c r="C242" s="9">
        <f>'MAYO ORD'!C242+'AJUSTE DEFINITIVO 2023'!C242</f>
        <v>148348.42000000001</v>
      </c>
      <c r="D242" s="9">
        <f>'MAYO ORD'!D242+'AJUSTE DEFINITIVO 2023'!E242</f>
        <v>47608.6</v>
      </c>
      <c r="E242" s="9">
        <f>+'MAYO ORD'!E242</f>
        <v>1567.77</v>
      </c>
      <c r="F242" s="9">
        <f>'MAYO ORD'!F242+'AJUSTE DEFINITIVO 2023'!D242</f>
        <v>4991.3</v>
      </c>
      <c r="G242" s="9">
        <f>+'MAYO ORD'!G242</f>
        <v>2647.33</v>
      </c>
      <c r="H242" s="9">
        <f>+'MAYO ORD'!H242</f>
        <v>1006.99</v>
      </c>
      <c r="I242" s="9">
        <f>+'MAYO ORD'!I242</f>
        <v>2485.6799999999998</v>
      </c>
      <c r="J242" s="9">
        <f>+'MAYO ORD'!J242</f>
        <v>297.8</v>
      </c>
      <c r="K242" s="9">
        <f>+'MAYO ORD'!K242</f>
        <v>34.68</v>
      </c>
      <c r="L242" s="9">
        <f>+'MAYO ORD'!L242</f>
        <v>7204</v>
      </c>
      <c r="M242" s="9">
        <f>+'MAYO ORD'!M242</f>
        <v>0</v>
      </c>
      <c r="N242" s="3">
        <f t="shared" si="3"/>
        <v>216192.56999999995</v>
      </c>
    </row>
    <row r="243" spans="1:14" x14ac:dyDescent="0.25">
      <c r="A243" s="5">
        <v>240</v>
      </c>
      <c r="B243" s="17" t="s">
        <v>254</v>
      </c>
      <c r="C243" s="9">
        <f>'MAYO ORD'!C243+'AJUSTE DEFINITIVO 2023'!C243</f>
        <v>273596.88</v>
      </c>
      <c r="D243" s="9">
        <f>'MAYO ORD'!D243+'AJUSTE DEFINITIVO 2023'!E243</f>
        <v>55297</v>
      </c>
      <c r="E243" s="9">
        <f>+'MAYO ORD'!E243</f>
        <v>3021.63</v>
      </c>
      <c r="F243" s="9">
        <f>'MAYO ORD'!F243+'AJUSTE DEFINITIVO 2023'!D243</f>
        <v>9570.06</v>
      </c>
      <c r="G243" s="9">
        <f>+'MAYO ORD'!G243</f>
        <v>7615.78</v>
      </c>
      <c r="H243" s="9">
        <f>+'MAYO ORD'!H243</f>
        <v>1838.48</v>
      </c>
      <c r="I243" s="9">
        <f>+'MAYO ORD'!I243</f>
        <v>5518.01</v>
      </c>
      <c r="J243" s="9">
        <f>+'MAYO ORD'!J243</f>
        <v>548.15</v>
      </c>
      <c r="K243" s="9">
        <f>+'MAYO ORD'!K243</f>
        <v>61.79</v>
      </c>
      <c r="L243" s="9">
        <f>+'MAYO ORD'!L243</f>
        <v>0</v>
      </c>
      <c r="M243" s="9">
        <f>+'MAYO ORD'!M243</f>
        <v>0</v>
      </c>
      <c r="N243" s="3">
        <f t="shared" si="3"/>
        <v>357067.78</v>
      </c>
    </row>
    <row r="244" spans="1:14" x14ac:dyDescent="0.25">
      <c r="A244" s="5">
        <v>241</v>
      </c>
      <c r="B244" s="17" t="s">
        <v>255</v>
      </c>
      <c r="C244" s="9">
        <f>'MAYO ORD'!C244+'AJUSTE DEFINITIVO 2023'!C244</f>
        <v>169639.97999999998</v>
      </c>
      <c r="D244" s="9">
        <f>'MAYO ORD'!D244+'AJUSTE DEFINITIVO 2023'!E244</f>
        <v>82853.31</v>
      </c>
      <c r="E244" s="9">
        <f>+'MAYO ORD'!E244</f>
        <v>1879.9399999999998</v>
      </c>
      <c r="F244" s="9">
        <f>'MAYO ORD'!F244+'AJUSTE DEFINITIVO 2023'!D244</f>
        <v>6000.0499999999993</v>
      </c>
      <c r="G244" s="9">
        <f>+'MAYO ORD'!G244</f>
        <v>2730.57</v>
      </c>
      <c r="H244" s="9">
        <f>+'MAYO ORD'!H244</f>
        <v>1121.77</v>
      </c>
      <c r="I244" s="9">
        <f>+'MAYO ORD'!I244</f>
        <v>2605.11</v>
      </c>
      <c r="J244" s="9">
        <f>+'MAYO ORD'!J244</f>
        <v>347.61</v>
      </c>
      <c r="K244" s="9">
        <f>+'MAYO ORD'!K244</f>
        <v>36.75</v>
      </c>
      <c r="L244" s="9">
        <f>+'MAYO ORD'!L244</f>
        <v>0</v>
      </c>
      <c r="M244" s="9">
        <f>+'MAYO ORD'!M244</f>
        <v>0</v>
      </c>
      <c r="N244" s="3">
        <f t="shared" si="3"/>
        <v>267215.08999999997</v>
      </c>
    </row>
    <row r="245" spans="1:14" x14ac:dyDescent="0.25">
      <c r="A245" s="5">
        <v>242</v>
      </c>
      <c r="B245" s="17" t="s">
        <v>256</v>
      </c>
      <c r="C245" s="9">
        <f>'MAYO ORD'!C245+'AJUSTE DEFINITIVO 2023'!C245</f>
        <v>1004649.11</v>
      </c>
      <c r="D245" s="9">
        <f>'MAYO ORD'!D245+'AJUSTE DEFINITIVO 2023'!E245</f>
        <v>80242.8</v>
      </c>
      <c r="E245" s="9">
        <f>+'MAYO ORD'!E245</f>
        <v>9181.69</v>
      </c>
      <c r="F245" s="9">
        <f>'MAYO ORD'!F245+'AJUSTE DEFINITIVO 2023'!D245</f>
        <v>29442.68</v>
      </c>
      <c r="G245" s="9">
        <f>+'MAYO ORD'!G245</f>
        <v>34637.79</v>
      </c>
      <c r="H245" s="9">
        <f>+'MAYO ORD'!H245</f>
        <v>7263.53</v>
      </c>
      <c r="I245" s="9">
        <f>+'MAYO ORD'!I245</f>
        <v>24999.599999999999</v>
      </c>
      <c r="J245" s="9">
        <f>+'MAYO ORD'!J245</f>
        <v>1512.84</v>
      </c>
      <c r="K245" s="9">
        <f>+'MAYO ORD'!K245</f>
        <v>280.48</v>
      </c>
      <c r="L245" s="9">
        <f>+'MAYO ORD'!L245</f>
        <v>0</v>
      </c>
      <c r="M245" s="9">
        <f>+'MAYO ORD'!M245</f>
        <v>0</v>
      </c>
      <c r="N245" s="3">
        <f t="shared" si="3"/>
        <v>1192210.52</v>
      </c>
    </row>
    <row r="246" spans="1:14" x14ac:dyDescent="0.25">
      <c r="A246" s="5">
        <v>243</v>
      </c>
      <c r="B246" s="17" t="s">
        <v>257</v>
      </c>
      <c r="C246" s="9">
        <f>'MAYO ORD'!C246+'AJUSTE DEFINITIVO 2023'!C246</f>
        <v>305311.22000000003</v>
      </c>
      <c r="D246" s="9">
        <f>'MAYO ORD'!D246+'AJUSTE DEFINITIVO 2023'!E246</f>
        <v>129125.98</v>
      </c>
      <c r="E246" s="9">
        <f>+'MAYO ORD'!E246</f>
        <v>3062.9700000000003</v>
      </c>
      <c r="F246" s="9">
        <f>'MAYO ORD'!F246+'AJUSTE DEFINITIVO 2023'!D246</f>
        <v>9695.42</v>
      </c>
      <c r="G246" s="9">
        <f>+'MAYO ORD'!G246</f>
        <v>5160.13</v>
      </c>
      <c r="H246" s="9">
        <f>+'MAYO ORD'!H246</f>
        <v>2145.81</v>
      </c>
      <c r="I246" s="9">
        <f>+'MAYO ORD'!I246</f>
        <v>5300.53</v>
      </c>
      <c r="J246" s="9">
        <f>+'MAYO ORD'!J246</f>
        <v>563.64</v>
      </c>
      <c r="K246" s="9">
        <f>+'MAYO ORD'!K246</f>
        <v>78.47</v>
      </c>
      <c r="L246" s="9">
        <f>+'MAYO ORD'!L246</f>
        <v>18774</v>
      </c>
      <c r="M246" s="9">
        <f>+'MAYO ORD'!M246</f>
        <v>0</v>
      </c>
      <c r="N246" s="3">
        <f t="shared" si="3"/>
        <v>479218.17</v>
      </c>
    </row>
    <row r="247" spans="1:14" x14ac:dyDescent="0.25">
      <c r="A247" s="5">
        <v>244</v>
      </c>
      <c r="B247" s="17" t="s">
        <v>258</v>
      </c>
      <c r="C247" s="9">
        <f>'MAYO ORD'!C247+'AJUSTE DEFINITIVO 2023'!C247</f>
        <v>342242.8</v>
      </c>
      <c r="D247" s="9">
        <f>'MAYO ORD'!D247+'AJUSTE DEFINITIVO 2023'!E247</f>
        <v>117772.93</v>
      </c>
      <c r="E247" s="9">
        <f>+'MAYO ORD'!E247</f>
        <v>3234.86</v>
      </c>
      <c r="F247" s="9">
        <f>'MAYO ORD'!F247+'AJUSTE DEFINITIVO 2023'!D247</f>
        <v>10289.08</v>
      </c>
      <c r="G247" s="9">
        <f>+'MAYO ORD'!G247</f>
        <v>10434.07</v>
      </c>
      <c r="H247" s="9">
        <f>+'MAYO ORD'!H247</f>
        <v>2465.34</v>
      </c>
      <c r="I247" s="9">
        <f>+'MAYO ORD'!I247</f>
        <v>8124.41</v>
      </c>
      <c r="J247" s="9">
        <f>+'MAYO ORD'!J247</f>
        <v>538.83000000000004</v>
      </c>
      <c r="K247" s="9">
        <f>+'MAYO ORD'!K247</f>
        <v>94.24</v>
      </c>
      <c r="L247" s="9">
        <f>+'MAYO ORD'!L247</f>
        <v>15020</v>
      </c>
      <c r="M247" s="9">
        <f>+'MAYO ORD'!M247</f>
        <v>0</v>
      </c>
      <c r="N247" s="3">
        <f t="shared" si="3"/>
        <v>510216.56</v>
      </c>
    </row>
    <row r="248" spans="1:14" x14ac:dyDescent="0.25">
      <c r="A248" s="5">
        <v>245</v>
      </c>
      <c r="B248" s="17" t="s">
        <v>259</v>
      </c>
      <c r="C248" s="9">
        <f>'MAYO ORD'!C248+'AJUSTE DEFINITIVO 2023'!C248</f>
        <v>171695.22</v>
      </c>
      <c r="D248" s="9">
        <f>'MAYO ORD'!D248+'AJUSTE DEFINITIVO 2023'!E248</f>
        <v>63930.83</v>
      </c>
      <c r="E248" s="9">
        <f>+'MAYO ORD'!E248</f>
        <v>1872.85</v>
      </c>
      <c r="F248" s="9">
        <f>'MAYO ORD'!F248+'AJUSTE DEFINITIVO 2023'!D248</f>
        <v>5890.62</v>
      </c>
      <c r="G248" s="9">
        <f>+'MAYO ORD'!G248</f>
        <v>3591.48</v>
      </c>
      <c r="H248" s="9">
        <f>+'MAYO ORD'!H248</f>
        <v>1175.44</v>
      </c>
      <c r="I248" s="9">
        <f>+'MAYO ORD'!I248</f>
        <v>3090.11</v>
      </c>
      <c r="J248" s="9">
        <f>+'MAYO ORD'!J248</f>
        <v>331.13</v>
      </c>
      <c r="K248" s="9">
        <f>+'MAYO ORD'!K248</f>
        <v>40.79</v>
      </c>
      <c r="L248" s="9">
        <f>+'MAYO ORD'!L248</f>
        <v>0</v>
      </c>
      <c r="M248" s="9">
        <f>+'MAYO ORD'!M248</f>
        <v>0</v>
      </c>
      <c r="N248" s="3">
        <f t="shared" si="3"/>
        <v>251618.47</v>
      </c>
    </row>
    <row r="249" spans="1:14" x14ac:dyDescent="0.25">
      <c r="A249" s="5">
        <v>246</v>
      </c>
      <c r="B249" s="17" t="s">
        <v>260</v>
      </c>
      <c r="C249" s="9">
        <f>'MAYO ORD'!C249+'AJUSTE DEFINITIVO 2023'!C249</f>
        <v>104435.3</v>
      </c>
      <c r="D249" s="9">
        <f>'MAYO ORD'!D249+'AJUSTE DEFINITIVO 2023'!E249</f>
        <v>40600</v>
      </c>
      <c r="E249" s="9">
        <f>+'MAYO ORD'!E249</f>
        <v>1480.29</v>
      </c>
      <c r="F249" s="9">
        <f>'MAYO ORD'!F249+'AJUSTE DEFINITIVO 2023'!D249</f>
        <v>4666.1900000000005</v>
      </c>
      <c r="G249" s="9">
        <f>+'MAYO ORD'!G249</f>
        <v>1615.67</v>
      </c>
      <c r="H249" s="9">
        <f>+'MAYO ORD'!H249</f>
        <v>600.61</v>
      </c>
      <c r="I249" s="9">
        <f>+'MAYO ORD'!I249</f>
        <v>1208.3699999999999</v>
      </c>
      <c r="J249" s="9">
        <f>+'MAYO ORD'!J249</f>
        <v>298.07</v>
      </c>
      <c r="K249" s="9">
        <f>+'MAYO ORD'!K249</f>
        <v>13.27</v>
      </c>
      <c r="L249" s="9">
        <f>+'MAYO ORD'!L249</f>
        <v>0</v>
      </c>
      <c r="M249" s="9">
        <f>+'MAYO ORD'!M249</f>
        <v>0</v>
      </c>
      <c r="N249" s="3">
        <f t="shared" si="3"/>
        <v>154917.76999999999</v>
      </c>
    </row>
    <row r="250" spans="1:14" x14ac:dyDescent="0.25">
      <c r="A250" s="5">
        <v>247</v>
      </c>
      <c r="B250" s="17" t="s">
        <v>261</v>
      </c>
      <c r="C250" s="9">
        <f>'MAYO ORD'!C250+'AJUSTE DEFINITIVO 2023'!C250</f>
        <v>338183.53</v>
      </c>
      <c r="D250" s="9">
        <f>'MAYO ORD'!D250+'AJUSTE DEFINITIVO 2023'!E250</f>
        <v>105150.84</v>
      </c>
      <c r="E250" s="9">
        <f>+'MAYO ORD'!E250</f>
        <v>2610.36</v>
      </c>
      <c r="F250" s="9">
        <f>'MAYO ORD'!F250+'AJUSTE DEFINITIVO 2023'!D250</f>
        <v>8997.3799999999992</v>
      </c>
      <c r="G250" s="9">
        <f>+'MAYO ORD'!G250</f>
        <v>4176.6099999999997</v>
      </c>
      <c r="H250" s="9">
        <f>+'MAYO ORD'!H250</f>
        <v>2422.98</v>
      </c>
      <c r="I250" s="9">
        <f>+'MAYO ORD'!I250</f>
        <v>5557.33</v>
      </c>
      <c r="J250" s="9">
        <f>+'MAYO ORD'!J250</f>
        <v>347.68</v>
      </c>
      <c r="K250" s="9">
        <f>+'MAYO ORD'!K250</f>
        <v>95.25</v>
      </c>
      <c r="L250" s="9">
        <f>+'MAYO ORD'!L250</f>
        <v>5438</v>
      </c>
      <c r="M250" s="9">
        <f>+'MAYO ORD'!M250</f>
        <v>0</v>
      </c>
      <c r="N250" s="3">
        <f t="shared" si="3"/>
        <v>472979.95999999996</v>
      </c>
    </row>
    <row r="251" spans="1:14" x14ac:dyDescent="0.25">
      <c r="A251" s="5">
        <v>248</v>
      </c>
      <c r="B251" s="17" t="s">
        <v>262</v>
      </c>
      <c r="C251" s="9">
        <f>'MAYO ORD'!C251+'AJUSTE DEFINITIVO 2023'!C251</f>
        <v>1200138.3599999999</v>
      </c>
      <c r="D251" s="9">
        <f>'MAYO ORD'!D251+'AJUSTE DEFINITIVO 2023'!E251</f>
        <v>168389.98</v>
      </c>
      <c r="E251" s="9">
        <f>+'MAYO ORD'!E251</f>
        <v>9945.380000000001</v>
      </c>
      <c r="F251" s="9">
        <f>'MAYO ORD'!F251+'AJUSTE DEFINITIVO 2023'!D251</f>
        <v>31896.33</v>
      </c>
      <c r="G251" s="9">
        <f>+'MAYO ORD'!G251</f>
        <v>45786.3</v>
      </c>
      <c r="H251" s="9">
        <f>+'MAYO ORD'!H251</f>
        <v>9028.98</v>
      </c>
      <c r="I251" s="9">
        <f>+'MAYO ORD'!I251</f>
        <v>32054.74</v>
      </c>
      <c r="J251" s="9">
        <f>+'MAYO ORD'!J251</f>
        <v>1514.4</v>
      </c>
      <c r="K251" s="9">
        <f>+'MAYO ORD'!K251</f>
        <v>370.39</v>
      </c>
      <c r="L251" s="9">
        <f>+'MAYO ORD'!L251</f>
        <v>72708</v>
      </c>
      <c r="M251" s="9">
        <f>+'MAYO ORD'!M251</f>
        <v>0</v>
      </c>
      <c r="N251" s="3">
        <f t="shared" si="3"/>
        <v>1571832.8599999996</v>
      </c>
    </row>
    <row r="252" spans="1:14" x14ac:dyDescent="0.25">
      <c r="A252" s="5">
        <v>249</v>
      </c>
      <c r="B252" s="17" t="s">
        <v>263</v>
      </c>
      <c r="C252" s="9">
        <f>'MAYO ORD'!C252+'AJUSTE DEFINITIVO 2023'!C252</f>
        <v>340224.89</v>
      </c>
      <c r="D252" s="9">
        <f>'MAYO ORD'!D252+'AJUSTE DEFINITIVO 2023'!E252</f>
        <v>249254.37</v>
      </c>
      <c r="E252" s="9">
        <f>+'MAYO ORD'!E252</f>
        <v>3285.1499999999996</v>
      </c>
      <c r="F252" s="9">
        <f>'MAYO ORD'!F252+'AJUSTE DEFINITIVO 2023'!D252</f>
        <v>10451.310000000001</v>
      </c>
      <c r="G252" s="9">
        <f>+'MAYO ORD'!G252</f>
        <v>10274</v>
      </c>
      <c r="H252" s="9">
        <f>+'MAYO ORD'!H252</f>
        <v>2424.2800000000002</v>
      </c>
      <c r="I252" s="9">
        <f>+'MAYO ORD'!I252</f>
        <v>7881.98</v>
      </c>
      <c r="J252" s="9">
        <f>+'MAYO ORD'!J252</f>
        <v>565.01</v>
      </c>
      <c r="K252" s="9">
        <f>+'MAYO ORD'!K252</f>
        <v>91.01</v>
      </c>
      <c r="L252" s="9">
        <f>+'MAYO ORD'!L252</f>
        <v>0</v>
      </c>
      <c r="M252" s="9">
        <f>+'MAYO ORD'!M252</f>
        <v>0</v>
      </c>
      <c r="N252" s="3">
        <f t="shared" si="3"/>
        <v>624452.00000000012</v>
      </c>
    </row>
    <row r="253" spans="1:14" x14ac:dyDescent="0.25">
      <c r="A253" s="5">
        <v>250</v>
      </c>
      <c r="B253" s="17" t="s">
        <v>264</v>
      </c>
      <c r="C253" s="9">
        <f>'MAYO ORD'!C253+'AJUSTE DEFINITIVO 2023'!C253</f>
        <v>232531.05000000002</v>
      </c>
      <c r="D253" s="9">
        <f>'MAYO ORD'!D253+'AJUSTE DEFINITIVO 2023'!E253</f>
        <v>77534.899999999994</v>
      </c>
      <c r="E253" s="9">
        <f>+'MAYO ORD'!E253</f>
        <v>2323.4900000000002</v>
      </c>
      <c r="F253" s="9">
        <f>'MAYO ORD'!F253+'AJUSTE DEFINITIVO 2023'!D253</f>
        <v>8032.3099999999995</v>
      </c>
      <c r="G253" s="9">
        <f>+'MAYO ORD'!G253</f>
        <v>3257.21</v>
      </c>
      <c r="H253" s="9">
        <f>+'MAYO ORD'!H253</f>
        <v>1421.16</v>
      </c>
      <c r="I253" s="9">
        <f>+'MAYO ORD'!I253</f>
        <v>3030.03</v>
      </c>
      <c r="J253" s="9">
        <f>+'MAYO ORD'!J253</f>
        <v>450.81</v>
      </c>
      <c r="K253" s="9">
        <f>+'MAYO ORD'!K253</f>
        <v>41.7</v>
      </c>
      <c r="L253" s="9">
        <f>+'MAYO ORD'!L253</f>
        <v>0</v>
      </c>
      <c r="M253" s="9">
        <f>+'MAYO ORD'!M253</f>
        <v>0</v>
      </c>
      <c r="N253" s="3">
        <f t="shared" si="3"/>
        <v>328622.66000000003</v>
      </c>
    </row>
    <row r="254" spans="1:14" x14ac:dyDescent="0.25">
      <c r="A254" s="5">
        <v>251</v>
      </c>
      <c r="B254" s="17" t="s">
        <v>265</v>
      </c>
      <c r="C254" s="9">
        <f>'MAYO ORD'!C254+'AJUSTE DEFINITIVO 2023'!C254</f>
        <v>171533.94</v>
      </c>
      <c r="D254" s="9">
        <f>'MAYO ORD'!D254+'AJUSTE DEFINITIVO 2023'!E254</f>
        <v>61218.16</v>
      </c>
      <c r="E254" s="9">
        <f>+'MAYO ORD'!E254</f>
        <v>2243.7200000000003</v>
      </c>
      <c r="F254" s="9">
        <f>'MAYO ORD'!F254+'AJUSTE DEFINITIVO 2023'!D254</f>
        <v>7116.99</v>
      </c>
      <c r="G254" s="9">
        <f>+'MAYO ORD'!G254</f>
        <v>3281.97</v>
      </c>
      <c r="H254" s="9">
        <f>+'MAYO ORD'!H254</f>
        <v>1031.06</v>
      </c>
      <c r="I254" s="9">
        <f>+'MAYO ORD'!I254</f>
        <v>2411.89</v>
      </c>
      <c r="J254" s="9">
        <f>+'MAYO ORD'!J254</f>
        <v>448.96</v>
      </c>
      <c r="K254" s="9">
        <f>+'MAYO ORD'!K254</f>
        <v>26.57</v>
      </c>
      <c r="L254" s="9">
        <f>+'MAYO ORD'!L254</f>
        <v>8270</v>
      </c>
      <c r="M254" s="9">
        <f>+'MAYO ORD'!M254</f>
        <v>0</v>
      </c>
      <c r="N254" s="3">
        <f t="shared" si="3"/>
        <v>257583.26</v>
      </c>
    </row>
    <row r="255" spans="1:14" x14ac:dyDescent="0.25">
      <c r="A255" s="5">
        <v>252</v>
      </c>
      <c r="B255" s="17" t="s">
        <v>266</v>
      </c>
      <c r="C255" s="9">
        <f>'MAYO ORD'!C255+'AJUSTE DEFINITIVO 2023'!C255</f>
        <v>232385.99</v>
      </c>
      <c r="D255" s="9">
        <f>'MAYO ORD'!D255+'AJUSTE DEFINITIVO 2023'!E255</f>
        <v>49846</v>
      </c>
      <c r="E255" s="9">
        <f>+'MAYO ORD'!E255</f>
        <v>2555.27</v>
      </c>
      <c r="F255" s="9">
        <f>'MAYO ORD'!F255+'AJUSTE DEFINITIVO 2023'!D255</f>
        <v>8096.07</v>
      </c>
      <c r="G255" s="9">
        <f>+'MAYO ORD'!G255</f>
        <v>6414.77</v>
      </c>
      <c r="H255" s="9">
        <f>+'MAYO ORD'!H255</f>
        <v>1563.89</v>
      </c>
      <c r="I255" s="9">
        <f>+'MAYO ORD'!I255</f>
        <v>4752.0600000000004</v>
      </c>
      <c r="J255" s="9">
        <f>+'MAYO ORD'!J255</f>
        <v>463.75</v>
      </c>
      <c r="K255" s="9">
        <f>+'MAYO ORD'!K255</f>
        <v>52.74</v>
      </c>
      <c r="L255" s="9">
        <f>+'MAYO ORD'!L255</f>
        <v>0</v>
      </c>
      <c r="M255" s="9">
        <f>+'MAYO ORD'!M255</f>
        <v>0</v>
      </c>
      <c r="N255" s="3">
        <f t="shared" si="3"/>
        <v>306130.54000000004</v>
      </c>
    </row>
    <row r="256" spans="1:14" x14ac:dyDescent="0.25">
      <c r="A256" s="5">
        <v>253</v>
      </c>
      <c r="B256" s="17" t="s">
        <v>267</v>
      </c>
      <c r="C256" s="9">
        <f>'MAYO ORD'!C256+'AJUSTE DEFINITIVO 2023'!C256</f>
        <v>254677.76000000001</v>
      </c>
      <c r="D256" s="9">
        <f>'MAYO ORD'!D256+'AJUSTE DEFINITIVO 2023'!E256</f>
        <v>70912.399999999994</v>
      </c>
      <c r="E256" s="9">
        <f>+'MAYO ORD'!E256</f>
        <v>3154.8399999999997</v>
      </c>
      <c r="F256" s="9">
        <f>'MAYO ORD'!F256+'AJUSTE DEFINITIVO 2023'!D256</f>
        <v>10009.99</v>
      </c>
      <c r="G256" s="9">
        <f>+'MAYO ORD'!G256</f>
        <v>5629.8</v>
      </c>
      <c r="H256" s="9">
        <f>+'MAYO ORD'!H256</f>
        <v>1591.29</v>
      </c>
      <c r="I256" s="9">
        <f>+'MAYO ORD'!I256</f>
        <v>4059.53</v>
      </c>
      <c r="J256" s="9">
        <f>+'MAYO ORD'!J256</f>
        <v>609.65</v>
      </c>
      <c r="K256" s="9">
        <f>+'MAYO ORD'!K256</f>
        <v>45.5</v>
      </c>
      <c r="L256" s="9">
        <f>+'MAYO ORD'!L256</f>
        <v>0</v>
      </c>
      <c r="M256" s="9">
        <f>+'MAYO ORD'!M256</f>
        <v>0</v>
      </c>
      <c r="N256" s="3">
        <f t="shared" si="3"/>
        <v>350690.76000000007</v>
      </c>
    </row>
    <row r="257" spans="1:14" x14ac:dyDescent="0.25">
      <c r="A257" s="5">
        <v>254</v>
      </c>
      <c r="B257" s="17" t="s">
        <v>268</v>
      </c>
      <c r="C257" s="9">
        <f>'MAYO ORD'!C257+'AJUSTE DEFINITIVO 2023'!C257</f>
        <v>348344.67</v>
      </c>
      <c r="D257" s="9">
        <f>'MAYO ORD'!D257+'AJUSTE DEFINITIVO 2023'!E257</f>
        <v>173641.59</v>
      </c>
      <c r="E257" s="9">
        <f>+'MAYO ORD'!E257</f>
        <v>3601.91</v>
      </c>
      <c r="F257" s="9">
        <f>'MAYO ORD'!F257+'AJUSTE DEFINITIVO 2023'!D257</f>
        <v>11499.37</v>
      </c>
      <c r="G257" s="9">
        <f>+'MAYO ORD'!G257</f>
        <v>8555.6</v>
      </c>
      <c r="H257" s="9">
        <f>+'MAYO ORD'!H257</f>
        <v>2385.75</v>
      </c>
      <c r="I257" s="9">
        <f>+'MAYO ORD'!I257</f>
        <v>6892.42</v>
      </c>
      <c r="J257" s="9">
        <f>+'MAYO ORD'!J257</f>
        <v>660.35</v>
      </c>
      <c r="K257" s="9">
        <f>+'MAYO ORD'!K257</f>
        <v>83.69</v>
      </c>
      <c r="L257" s="9">
        <f>+'MAYO ORD'!L257</f>
        <v>0</v>
      </c>
      <c r="M257" s="9">
        <f>+'MAYO ORD'!M257</f>
        <v>0</v>
      </c>
      <c r="N257" s="3">
        <f t="shared" si="3"/>
        <v>555665.35</v>
      </c>
    </row>
    <row r="258" spans="1:14" x14ac:dyDescent="0.25">
      <c r="A258" s="5">
        <v>255</v>
      </c>
      <c r="B258" s="17" t="s">
        <v>269</v>
      </c>
      <c r="C258" s="9">
        <f>'MAYO ORD'!C258+'AJUSTE DEFINITIVO 2023'!C258</f>
        <v>217758.86</v>
      </c>
      <c r="D258" s="9">
        <f>'MAYO ORD'!D258+'AJUSTE DEFINITIVO 2023'!E258</f>
        <v>46945.599999999999</v>
      </c>
      <c r="E258" s="9">
        <f>+'MAYO ORD'!E258</f>
        <v>2435.2999999999997</v>
      </c>
      <c r="F258" s="9">
        <f>'MAYO ORD'!F258+'AJUSTE DEFINITIVO 2023'!D258</f>
        <v>7907.5</v>
      </c>
      <c r="G258" s="9">
        <f>+'MAYO ORD'!G258</f>
        <v>5285.57</v>
      </c>
      <c r="H258" s="9">
        <f>+'MAYO ORD'!H258</f>
        <v>1387.65</v>
      </c>
      <c r="I258" s="9">
        <f>+'MAYO ORD'!I258</f>
        <v>3895.56</v>
      </c>
      <c r="J258" s="9">
        <f>+'MAYO ORD'!J258</f>
        <v>464.09</v>
      </c>
      <c r="K258" s="9">
        <f>+'MAYO ORD'!K258</f>
        <v>42.58</v>
      </c>
      <c r="L258" s="9">
        <f>+'MAYO ORD'!L258</f>
        <v>3115</v>
      </c>
      <c r="M258" s="9">
        <f>+'MAYO ORD'!M258</f>
        <v>0</v>
      </c>
      <c r="N258" s="3">
        <f t="shared" si="3"/>
        <v>289237.71000000002</v>
      </c>
    </row>
    <row r="259" spans="1:14" x14ac:dyDescent="0.25">
      <c r="A259" s="5">
        <v>256</v>
      </c>
      <c r="B259" s="17" t="s">
        <v>270</v>
      </c>
      <c r="C259" s="9">
        <f>'MAYO ORD'!C259+'AJUSTE DEFINITIVO 2023'!C259</f>
        <v>94191.849999999991</v>
      </c>
      <c r="D259" s="9">
        <f>'MAYO ORD'!D259+'AJUSTE DEFINITIVO 2023'!E259</f>
        <v>43661.59</v>
      </c>
      <c r="E259" s="9">
        <f>+'MAYO ORD'!E259</f>
        <v>1276.9100000000001</v>
      </c>
      <c r="F259" s="9">
        <f>'MAYO ORD'!F259+'AJUSTE DEFINITIVO 2023'!D259</f>
        <v>4100.24</v>
      </c>
      <c r="G259" s="9">
        <f>+'MAYO ORD'!G259</f>
        <v>601.55999999999995</v>
      </c>
      <c r="H259" s="9">
        <f>+'MAYO ORD'!H259</f>
        <v>535.30999999999995</v>
      </c>
      <c r="I259" s="9">
        <f>+'MAYO ORD'!I259</f>
        <v>716.37</v>
      </c>
      <c r="J259" s="9">
        <f>+'MAYO ORD'!J259</f>
        <v>261.64999999999998</v>
      </c>
      <c r="K259" s="9">
        <f>+'MAYO ORD'!K259</f>
        <v>11.69</v>
      </c>
      <c r="L259" s="9">
        <f>+'MAYO ORD'!L259</f>
        <v>0</v>
      </c>
      <c r="M259" s="9">
        <f>+'MAYO ORD'!M259</f>
        <v>0</v>
      </c>
      <c r="N259" s="3">
        <f t="shared" si="3"/>
        <v>145357.16999999998</v>
      </c>
    </row>
    <row r="260" spans="1:14" x14ac:dyDescent="0.25">
      <c r="A260" s="5">
        <v>257</v>
      </c>
      <c r="B260" s="17" t="s">
        <v>271</v>
      </c>
      <c r="C260" s="9">
        <f>'MAYO ORD'!C260+'AJUSTE DEFINITIVO 2023'!C260</f>
        <v>150467.56</v>
      </c>
      <c r="D260" s="9">
        <f>'MAYO ORD'!D260+'AJUSTE DEFINITIVO 2023'!E260</f>
        <v>76939.61</v>
      </c>
      <c r="E260" s="9">
        <f>+'MAYO ORD'!E260</f>
        <v>1996.04</v>
      </c>
      <c r="F260" s="9">
        <f>'MAYO ORD'!F260+'AJUSTE DEFINITIVO 2023'!D260</f>
        <v>6295.49</v>
      </c>
      <c r="G260" s="9">
        <f>+'MAYO ORD'!G260</f>
        <v>2822.37</v>
      </c>
      <c r="H260" s="9">
        <f>+'MAYO ORD'!H260</f>
        <v>904.83</v>
      </c>
      <c r="I260" s="9">
        <f>+'MAYO ORD'!I260</f>
        <v>2093.33</v>
      </c>
      <c r="J260" s="9">
        <f>+'MAYO ORD'!J260</f>
        <v>406.96</v>
      </c>
      <c r="K260" s="9">
        <f>+'MAYO ORD'!K260</f>
        <v>23.18</v>
      </c>
      <c r="L260" s="9">
        <f>+'MAYO ORD'!L260</f>
        <v>6953</v>
      </c>
      <c r="M260" s="9">
        <f>+'MAYO ORD'!M260</f>
        <v>0</v>
      </c>
      <c r="N260" s="3">
        <f t="shared" ref="N260:N323" si="4">SUM(C260:M260)</f>
        <v>248902.36999999994</v>
      </c>
    </row>
    <row r="261" spans="1:14" x14ac:dyDescent="0.25">
      <c r="A261" s="5">
        <v>258</v>
      </c>
      <c r="B261" s="17" t="s">
        <v>272</v>
      </c>
      <c r="C261" s="9">
        <f>'MAYO ORD'!C261+'AJUSTE DEFINITIVO 2023'!C261</f>
        <v>151192.03999999998</v>
      </c>
      <c r="D261" s="9">
        <f>'MAYO ORD'!D261+'AJUSTE DEFINITIVO 2023'!E261</f>
        <v>64933.58</v>
      </c>
      <c r="E261" s="9">
        <f>+'MAYO ORD'!E261</f>
        <v>1681.83</v>
      </c>
      <c r="F261" s="9">
        <f>'MAYO ORD'!F261+'AJUSTE DEFINITIVO 2023'!D261</f>
        <v>5305.9699999999993</v>
      </c>
      <c r="G261" s="9">
        <f>+'MAYO ORD'!G261</f>
        <v>1850.64</v>
      </c>
      <c r="H261" s="9">
        <f>+'MAYO ORD'!H261</f>
        <v>1017.55</v>
      </c>
      <c r="I261" s="9">
        <f>+'MAYO ORD'!I261</f>
        <v>2126.7399999999998</v>
      </c>
      <c r="J261" s="9">
        <f>+'MAYO ORD'!J261</f>
        <v>309.62</v>
      </c>
      <c r="K261" s="9">
        <f>+'MAYO ORD'!K261</f>
        <v>34.200000000000003</v>
      </c>
      <c r="L261" s="9">
        <f>+'MAYO ORD'!L261</f>
        <v>0</v>
      </c>
      <c r="M261" s="9">
        <f>+'MAYO ORD'!M261</f>
        <v>0</v>
      </c>
      <c r="N261" s="3">
        <f t="shared" si="4"/>
        <v>228452.16999999998</v>
      </c>
    </row>
    <row r="262" spans="1:14" x14ac:dyDescent="0.25">
      <c r="A262" s="5">
        <v>259</v>
      </c>
      <c r="B262" s="17" t="s">
        <v>273</v>
      </c>
      <c r="C262" s="9">
        <f>'MAYO ORD'!C262+'AJUSTE DEFINITIVO 2023'!C262</f>
        <v>262319.49</v>
      </c>
      <c r="D262" s="9">
        <f>'MAYO ORD'!D262+'AJUSTE DEFINITIVO 2023'!E262</f>
        <v>124961.34</v>
      </c>
      <c r="E262" s="9">
        <f>+'MAYO ORD'!E262</f>
        <v>2989.4500000000003</v>
      </c>
      <c r="F262" s="9">
        <f>'MAYO ORD'!F262+'AJUSTE DEFINITIVO 2023'!D262</f>
        <v>9664.7099999999991</v>
      </c>
      <c r="G262" s="9">
        <f>+'MAYO ORD'!G262</f>
        <v>5805.92</v>
      </c>
      <c r="H262" s="9">
        <f>+'MAYO ORD'!H262</f>
        <v>1664.57</v>
      </c>
      <c r="I262" s="9">
        <f>+'MAYO ORD'!I262</f>
        <v>4388.1400000000003</v>
      </c>
      <c r="J262" s="9">
        <f>+'MAYO ORD'!J262</f>
        <v>573.6</v>
      </c>
      <c r="K262" s="9">
        <f>+'MAYO ORD'!K262</f>
        <v>50.41</v>
      </c>
      <c r="L262" s="9">
        <f>+'MAYO ORD'!L262</f>
        <v>0</v>
      </c>
      <c r="M262" s="9">
        <f>+'MAYO ORD'!M262</f>
        <v>0</v>
      </c>
      <c r="N262" s="3">
        <f t="shared" si="4"/>
        <v>412417.62999999995</v>
      </c>
    </row>
    <row r="263" spans="1:14" x14ac:dyDescent="0.25">
      <c r="A263" s="5">
        <v>260</v>
      </c>
      <c r="B263" s="17" t="s">
        <v>274</v>
      </c>
      <c r="C263" s="9">
        <f>'MAYO ORD'!C263+'AJUSTE DEFINITIVO 2023'!C263</f>
        <v>224381.54</v>
      </c>
      <c r="D263" s="9">
        <f>'MAYO ORD'!D263+'AJUSTE DEFINITIVO 2023'!E263</f>
        <v>45722.2</v>
      </c>
      <c r="E263" s="9">
        <f>+'MAYO ORD'!E263</f>
        <v>2493.6799999999998</v>
      </c>
      <c r="F263" s="9">
        <f>'MAYO ORD'!F263+'AJUSTE DEFINITIVO 2023'!D263</f>
        <v>7964.12</v>
      </c>
      <c r="G263" s="9">
        <f>+'MAYO ORD'!G263</f>
        <v>5838.74</v>
      </c>
      <c r="H263" s="9">
        <f>+'MAYO ORD'!H263</f>
        <v>1478.07</v>
      </c>
      <c r="I263" s="9">
        <f>+'MAYO ORD'!I263</f>
        <v>4351.41</v>
      </c>
      <c r="J263" s="9">
        <f>+'MAYO ORD'!J263</f>
        <v>467.54</v>
      </c>
      <c r="K263" s="9">
        <f>+'MAYO ORD'!K263</f>
        <v>48.06</v>
      </c>
      <c r="L263" s="9">
        <f>+'MAYO ORD'!L263</f>
        <v>0</v>
      </c>
      <c r="M263" s="9">
        <f>+'MAYO ORD'!M263</f>
        <v>0</v>
      </c>
      <c r="N263" s="3">
        <f t="shared" si="4"/>
        <v>292745.35999999993</v>
      </c>
    </row>
    <row r="264" spans="1:14" x14ac:dyDescent="0.25">
      <c r="A264" s="5">
        <v>261</v>
      </c>
      <c r="B264" s="17" t="s">
        <v>275</v>
      </c>
      <c r="C264" s="9">
        <f>'MAYO ORD'!C264+'AJUSTE DEFINITIVO 2023'!C264</f>
        <v>605382.17999999993</v>
      </c>
      <c r="D264" s="9">
        <f>'MAYO ORD'!D264+'AJUSTE DEFINITIVO 2023'!E264</f>
        <v>461963.80000000005</v>
      </c>
      <c r="E264" s="9">
        <f>+'MAYO ORD'!E264</f>
        <v>5642.85</v>
      </c>
      <c r="F264" s="9">
        <f>'MAYO ORD'!F264+'AJUSTE DEFINITIVO 2023'!D264</f>
        <v>18062.900000000001</v>
      </c>
      <c r="G264" s="9">
        <f>+'MAYO ORD'!G264</f>
        <v>18683.79</v>
      </c>
      <c r="H264" s="9">
        <f>+'MAYO ORD'!H264</f>
        <v>4347.01</v>
      </c>
      <c r="I264" s="9">
        <f>+'MAYO ORD'!I264</f>
        <v>14310.05</v>
      </c>
      <c r="J264" s="9">
        <f>+'MAYO ORD'!J264</f>
        <v>948.22</v>
      </c>
      <c r="K264" s="9">
        <f>+'MAYO ORD'!K264</f>
        <v>165.91</v>
      </c>
      <c r="L264" s="9">
        <f>+'MAYO ORD'!L264</f>
        <v>19052</v>
      </c>
      <c r="M264" s="9">
        <f>+'MAYO ORD'!M264</f>
        <v>0</v>
      </c>
      <c r="N264" s="3">
        <f t="shared" si="4"/>
        <v>1148558.71</v>
      </c>
    </row>
    <row r="265" spans="1:14" x14ac:dyDescent="0.25">
      <c r="A265" s="5">
        <v>262</v>
      </c>
      <c r="B265" s="17" t="s">
        <v>276</v>
      </c>
      <c r="C265" s="9">
        <f>'MAYO ORD'!C265+'AJUSTE DEFINITIVO 2023'!C265</f>
        <v>127682.51000000001</v>
      </c>
      <c r="D265" s="9">
        <f>'MAYO ORD'!D265+'AJUSTE DEFINITIVO 2023'!E265</f>
        <v>42973.5</v>
      </c>
      <c r="E265" s="9">
        <f>+'MAYO ORD'!E265</f>
        <v>1465.48</v>
      </c>
      <c r="F265" s="9">
        <f>'MAYO ORD'!F265+'AJUSTE DEFINITIVO 2023'!D265</f>
        <v>4598.26</v>
      </c>
      <c r="G265" s="9">
        <f>+'MAYO ORD'!G265</f>
        <v>2593.73</v>
      </c>
      <c r="H265" s="9">
        <f>+'MAYO ORD'!H265</f>
        <v>849.34</v>
      </c>
      <c r="I265" s="9">
        <f>+'MAYO ORD'!I265</f>
        <v>2203.19</v>
      </c>
      <c r="J265" s="9">
        <f>+'MAYO ORD'!J265</f>
        <v>286.49</v>
      </c>
      <c r="K265" s="9">
        <f>+'MAYO ORD'!K265</f>
        <v>27.73</v>
      </c>
      <c r="L265" s="9">
        <f>+'MAYO ORD'!L265</f>
        <v>0</v>
      </c>
      <c r="M265" s="9">
        <f>+'MAYO ORD'!M265</f>
        <v>0</v>
      </c>
      <c r="N265" s="3">
        <f t="shared" si="4"/>
        <v>182680.23000000004</v>
      </c>
    </row>
    <row r="266" spans="1:14" x14ac:dyDescent="0.25">
      <c r="A266" s="5">
        <v>263</v>
      </c>
      <c r="B266" s="17" t="s">
        <v>277</v>
      </c>
      <c r="C266" s="9">
        <f>'MAYO ORD'!C266+'AJUSTE DEFINITIVO 2023'!C266</f>
        <v>347298.35000000003</v>
      </c>
      <c r="D266" s="9">
        <f>'MAYO ORD'!D266+'AJUSTE DEFINITIVO 2023'!E266</f>
        <v>152964.07</v>
      </c>
      <c r="E266" s="9">
        <f>+'MAYO ORD'!E266</f>
        <v>3526.69</v>
      </c>
      <c r="F266" s="9">
        <f>'MAYO ORD'!F266+'AJUSTE DEFINITIVO 2023'!D266</f>
        <v>11552.52</v>
      </c>
      <c r="G266" s="9">
        <f>+'MAYO ORD'!G266</f>
        <v>8589.69</v>
      </c>
      <c r="H266" s="9">
        <f>+'MAYO ORD'!H266</f>
        <v>2309.88</v>
      </c>
      <c r="I266" s="9">
        <f>+'MAYO ORD'!I266</f>
        <v>6644.71</v>
      </c>
      <c r="J266" s="9">
        <f>+'MAYO ORD'!J266</f>
        <v>636.38</v>
      </c>
      <c r="K266" s="9">
        <f>+'MAYO ORD'!K266</f>
        <v>78.040000000000006</v>
      </c>
      <c r="L266" s="9">
        <f>+'MAYO ORD'!L266</f>
        <v>0</v>
      </c>
      <c r="M266" s="9">
        <f>+'MAYO ORD'!M266</f>
        <v>0</v>
      </c>
      <c r="N266" s="3">
        <f t="shared" si="4"/>
        <v>533600.33000000007</v>
      </c>
    </row>
    <row r="267" spans="1:14" x14ac:dyDescent="0.25">
      <c r="A267" s="5">
        <v>264</v>
      </c>
      <c r="B267" s="17" t="s">
        <v>278</v>
      </c>
      <c r="C267" s="9">
        <f>'MAYO ORD'!C267+'AJUSTE DEFINITIVO 2023'!C267</f>
        <v>237220</v>
      </c>
      <c r="D267" s="9">
        <f>'MAYO ORD'!D267+'AJUSTE DEFINITIVO 2023'!E267</f>
        <v>87775.9</v>
      </c>
      <c r="E267" s="9">
        <f>+'MAYO ORD'!E267</f>
        <v>2678.89</v>
      </c>
      <c r="F267" s="9">
        <f>'MAYO ORD'!F267+'AJUSTE DEFINITIVO 2023'!D267</f>
        <v>8564.2100000000009</v>
      </c>
      <c r="G267" s="9">
        <f>+'MAYO ORD'!G267</f>
        <v>5855.57</v>
      </c>
      <c r="H267" s="9">
        <f>+'MAYO ORD'!H267</f>
        <v>1548.24</v>
      </c>
      <c r="I267" s="9">
        <f>+'MAYO ORD'!I267</f>
        <v>4377.2700000000004</v>
      </c>
      <c r="J267" s="9">
        <f>+'MAYO ORD'!J267</f>
        <v>497.92</v>
      </c>
      <c r="K267" s="9">
        <f>+'MAYO ORD'!K267</f>
        <v>49.35</v>
      </c>
      <c r="L267" s="9">
        <f>+'MAYO ORD'!L267</f>
        <v>2807</v>
      </c>
      <c r="M267" s="9">
        <f>+'MAYO ORD'!M267</f>
        <v>0</v>
      </c>
      <c r="N267" s="3">
        <f t="shared" si="4"/>
        <v>351374.35000000003</v>
      </c>
    </row>
    <row r="268" spans="1:14" x14ac:dyDescent="0.25">
      <c r="A268" s="5">
        <v>265</v>
      </c>
      <c r="B268" s="17" t="s">
        <v>279</v>
      </c>
      <c r="C268" s="9">
        <f>'MAYO ORD'!C268+'AJUSTE DEFINITIVO 2023'!C268</f>
        <v>698920.01</v>
      </c>
      <c r="D268" s="9">
        <f>'MAYO ORD'!D268+'AJUSTE DEFINITIVO 2023'!E268</f>
        <v>60505.599999999999</v>
      </c>
      <c r="E268" s="9">
        <f>+'MAYO ORD'!E268</f>
        <v>6215.45</v>
      </c>
      <c r="F268" s="9">
        <f>'MAYO ORD'!F268+'AJUSTE DEFINITIVO 2023'!D268</f>
        <v>19609.11</v>
      </c>
      <c r="G268" s="9">
        <f>+'MAYO ORD'!G268</f>
        <v>18130.96</v>
      </c>
      <c r="H268" s="9">
        <f>+'MAYO ORD'!H268</f>
        <v>5222.16</v>
      </c>
      <c r="I268" s="9">
        <f>+'MAYO ORD'!I268</f>
        <v>15810.1</v>
      </c>
      <c r="J268" s="9">
        <f>+'MAYO ORD'!J268</f>
        <v>964.57</v>
      </c>
      <c r="K268" s="9">
        <f>+'MAYO ORD'!K268</f>
        <v>210.51</v>
      </c>
      <c r="L268" s="9">
        <f>+'MAYO ORD'!L268</f>
        <v>0</v>
      </c>
      <c r="M268" s="9">
        <f>+'MAYO ORD'!M268</f>
        <v>0</v>
      </c>
      <c r="N268" s="3">
        <f t="shared" si="4"/>
        <v>825588.46999999986</v>
      </c>
    </row>
    <row r="269" spans="1:14" x14ac:dyDescent="0.25">
      <c r="A269" s="5">
        <v>266</v>
      </c>
      <c r="B269" s="17" t="s">
        <v>280</v>
      </c>
      <c r="C269" s="9">
        <f>'MAYO ORD'!C269+'AJUSTE DEFINITIVO 2023'!C269</f>
        <v>837453.93</v>
      </c>
      <c r="D269" s="9">
        <f>'MAYO ORD'!D269+'AJUSTE DEFINITIVO 2023'!E269</f>
        <v>719429.73</v>
      </c>
      <c r="E269" s="9">
        <f>+'MAYO ORD'!E269</f>
        <v>7127.24</v>
      </c>
      <c r="F269" s="9">
        <f>'MAYO ORD'!F269+'AJUSTE DEFINITIVO 2023'!D269</f>
        <v>23015.75</v>
      </c>
      <c r="G269" s="9">
        <f>+'MAYO ORD'!G269</f>
        <v>22898.44</v>
      </c>
      <c r="H269" s="9">
        <f>+'MAYO ORD'!H269</f>
        <v>6191.31</v>
      </c>
      <c r="I269" s="9">
        <f>+'MAYO ORD'!I269</f>
        <v>19364.509999999998</v>
      </c>
      <c r="J269" s="9">
        <f>+'MAYO ORD'!J269</f>
        <v>1091.52</v>
      </c>
      <c r="K269" s="9">
        <f>+'MAYO ORD'!K269</f>
        <v>248.33</v>
      </c>
      <c r="L269" s="9">
        <f>+'MAYO ORD'!L269</f>
        <v>0</v>
      </c>
      <c r="M269" s="9">
        <f>+'MAYO ORD'!M269</f>
        <v>0</v>
      </c>
      <c r="N269" s="3">
        <f t="shared" si="4"/>
        <v>1636820.7600000002</v>
      </c>
    </row>
    <row r="270" spans="1:14" x14ac:dyDescent="0.25">
      <c r="A270" s="5">
        <v>267</v>
      </c>
      <c r="B270" s="17" t="s">
        <v>281</v>
      </c>
      <c r="C270" s="9">
        <f>'MAYO ORD'!C270+'AJUSTE DEFINITIVO 2023'!C270</f>
        <v>72447.33</v>
      </c>
      <c r="D270" s="9">
        <f>'MAYO ORD'!D270+'AJUSTE DEFINITIVO 2023'!E270</f>
        <v>38599.799999999996</v>
      </c>
      <c r="E270" s="9">
        <f>+'MAYO ORD'!E270</f>
        <v>1121.78</v>
      </c>
      <c r="F270" s="9">
        <f>'MAYO ORD'!F270+'AJUSTE DEFINITIVO 2023'!D270</f>
        <v>3533.46</v>
      </c>
      <c r="G270" s="9">
        <f>+'MAYO ORD'!G270</f>
        <v>640.80999999999995</v>
      </c>
      <c r="H270" s="9">
        <f>+'MAYO ORD'!H270</f>
        <v>385.96</v>
      </c>
      <c r="I270" s="9">
        <f>+'MAYO ORD'!I270</f>
        <v>514.4</v>
      </c>
      <c r="J270" s="9">
        <f>+'MAYO ORD'!J270</f>
        <v>235.45</v>
      </c>
      <c r="K270" s="9">
        <f>+'MAYO ORD'!K270</f>
        <v>6.08</v>
      </c>
      <c r="L270" s="9">
        <f>+'MAYO ORD'!L270</f>
        <v>0</v>
      </c>
      <c r="M270" s="9">
        <f>+'MAYO ORD'!M270</f>
        <v>0</v>
      </c>
      <c r="N270" s="3">
        <f t="shared" si="4"/>
        <v>117485.07</v>
      </c>
    </row>
    <row r="271" spans="1:14" x14ac:dyDescent="0.25">
      <c r="A271" s="5">
        <v>268</v>
      </c>
      <c r="B271" s="17" t="s">
        <v>282</v>
      </c>
      <c r="C271" s="9">
        <f>'MAYO ORD'!C271+'AJUSTE DEFINITIVO 2023'!C271</f>
        <v>209060.13</v>
      </c>
      <c r="D271" s="9">
        <f>'MAYO ORD'!D271+'AJUSTE DEFINITIVO 2023'!E271</f>
        <v>90885.83</v>
      </c>
      <c r="E271" s="9">
        <f>+'MAYO ORD'!E271</f>
        <v>2028.22</v>
      </c>
      <c r="F271" s="9">
        <f>'MAYO ORD'!F271+'AJUSTE DEFINITIVO 2023'!D271</f>
        <v>6347.0199999999995</v>
      </c>
      <c r="G271" s="9">
        <f>+'MAYO ORD'!G271</f>
        <v>3039.81</v>
      </c>
      <c r="H271" s="9">
        <f>+'MAYO ORD'!H271</f>
        <v>1524.56</v>
      </c>
      <c r="I271" s="9">
        <f>+'MAYO ORD'!I271</f>
        <v>3602.96</v>
      </c>
      <c r="J271" s="9">
        <f>+'MAYO ORD'!J271</f>
        <v>327.9</v>
      </c>
      <c r="K271" s="9">
        <f>+'MAYO ORD'!K271</f>
        <v>58.9</v>
      </c>
      <c r="L271" s="9">
        <f>+'MAYO ORD'!L271</f>
        <v>0</v>
      </c>
      <c r="M271" s="9">
        <f>+'MAYO ORD'!M271</f>
        <v>0</v>
      </c>
      <c r="N271" s="3">
        <f t="shared" si="4"/>
        <v>316875.33000000007</v>
      </c>
    </row>
    <row r="272" spans="1:14" x14ac:dyDescent="0.25">
      <c r="A272" s="5">
        <v>269</v>
      </c>
      <c r="B272" s="17" t="s">
        <v>283</v>
      </c>
      <c r="C272" s="9">
        <f>'MAYO ORD'!C272+'AJUSTE DEFINITIVO 2023'!C272</f>
        <v>467429.05000000005</v>
      </c>
      <c r="D272" s="9">
        <f>'MAYO ORD'!D272+'AJUSTE DEFINITIVO 2023'!E272</f>
        <v>227447.53</v>
      </c>
      <c r="E272" s="9">
        <f>+'MAYO ORD'!E272</f>
        <v>4807.38</v>
      </c>
      <c r="F272" s="9">
        <f>'MAYO ORD'!F272+'AJUSTE DEFINITIVO 2023'!D272</f>
        <v>16090.72</v>
      </c>
      <c r="G272" s="9">
        <f>+'MAYO ORD'!G272</f>
        <v>11394.86</v>
      </c>
      <c r="H272" s="9">
        <f>+'MAYO ORD'!H272</f>
        <v>2973.17</v>
      </c>
      <c r="I272" s="9">
        <f>+'MAYO ORD'!I272</f>
        <v>8506.66</v>
      </c>
      <c r="J272" s="9">
        <f>+'MAYO ORD'!J272</f>
        <v>903.72</v>
      </c>
      <c r="K272" s="9">
        <f>+'MAYO ORD'!K272</f>
        <v>93.1</v>
      </c>
      <c r="L272" s="9">
        <f>+'MAYO ORD'!L272</f>
        <v>9274</v>
      </c>
      <c r="M272" s="9">
        <f>+'MAYO ORD'!M272</f>
        <v>0</v>
      </c>
      <c r="N272" s="3">
        <f t="shared" si="4"/>
        <v>748920.19000000006</v>
      </c>
    </row>
    <row r="273" spans="1:14" x14ac:dyDescent="0.25">
      <c r="A273" s="5">
        <v>270</v>
      </c>
      <c r="B273" s="17" t="s">
        <v>284</v>
      </c>
      <c r="C273" s="9">
        <f>'MAYO ORD'!C273+'AJUSTE DEFINITIVO 2023'!C273</f>
        <v>162876.45000000001</v>
      </c>
      <c r="D273" s="9">
        <f>'MAYO ORD'!D273+'AJUSTE DEFINITIVO 2023'!E273</f>
        <v>55044</v>
      </c>
      <c r="E273" s="9">
        <f>+'MAYO ORD'!E273</f>
        <v>2075.84</v>
      </c>
      <c r="F273" s="9">
        <f>'MAYO ORD'!F273+'AJUSTE DEFINITIVO 2023'!D273</f>
        <v>6500.2699999999995</v>
      </c>
      <c r="G273" s="9">
        <f>+'MAYO ORD'!G273</f>
        <v>3601.28</v>
      </c>
      <c r="H273" s="9">
        <f>+'MAYO ORD'!H273</f>
        <v>1013.24</v>
      </c>
      <c r="I273" s="9">
        <f>+'MAYO ORD'!I273</f>
        <v>2583.8200000000002</v>
      </c>
      <c r="J273" s="9">
        <f>+'MAYO ORD'!J273</f>
        <v>452.13</v>
      </c>
      <c r="K273" s="9">
        <f>+'MAYO ORD'!K273</f>
        <v>28.25</v>
      </c>
      <c r="L273" s="9">
        <f>+'MAYO ORD'!L273</f>
        <v>0</v>
      </c>
      <c r="M273" s="9">
        <f>+'MAYO ORD'!M273</f>
        <v>0</v>
      </c>
      <c r="N273" s="3">
        <f t="shared" si="4"/>
        <v>234175.28</v>
      </c>
    </row>
    <row r="274" spans="1:14" x14ac:dyDescent="0.25">
      <c r="A274" s="5">
        <v>271</v>
      </c>
      <c r="B274" s="17" t="s">
        <v>285</v>
      </c>
      <c r="C274" s="9">
        <f>'MAYO ORD'!C274+'AJUSTE DEFINITIVO 2023'!C274</f>
        <v>287573.15000000002</v>
      </c>
      <c r="D274" s="9">
        <f>'MAYO ORD'!D274+'AJUSTE DEFINITIVO 2023'!E274</f>
        <v>48582.8</v>
      </c>
      <c r="E274" s="9">
        <f>+'MAYO ORD'!E274</f>
        <v>2968.79</v>
      </c>
      <c r="F274" s="9">
        <f>'MAYO ORD'!F274+'AJUSTE DEFINITIVO 2023'!D274</f>
        <v>9490.380000000001</v>
      </c>
      <c r="G274" s="9">
        <f>+'MAYO ORD'!G274</f>
        <v>8678.2000000000007</v>
      </c>
      <c r="H274" s="9">
        <f>+'MAYO ORD'!H274</f>
        <v>1970.31</v>
      </c>
      <c r="I274" s="9">
        <f>+'MAYO ORD'!I274</f>
        <v>6310.49</v>
      </c>
      <c r="J274" s="9">
        <f>+'MAYO ORD'!J274</f>
        <v>531.85</v>
      </c>
      <c r="K274" s="9">
        <f>+'MAYO ORD'!K274</f>
        <v>69.23</v>
      </c>
      <c r="L274" s="9">
        <f>+'MAYO ORD'!L274</f>
        <v>2510</v>
      </c>
      <c r="M274" s="9">
        <f>+'MAYO ORD'!M274</f>
        <v>0</v>
      </c>
      <c r="N274" s="3">
        <f t="shared" si="4"/>
        <v>368685.19999999995</v>
      </c>
    </row>
    <row r="275" spans="1:14" x14ac:dyDescent="0.25">
      <c r="A275" s="5">
        <v>272</v>
      </c>
      <c r="B275" s="17" t="s">
        <v>286</v>
      </c>
      <c r="C275" s="9">
        <f>'MAYO ORD'!C275+'AJUSTE DEFINITIVO 2023'!C275</f>
        <v>554779.35</v>
      </c>
      <c r="D275" s="9">
        <f>'MAYO ORD'!D275+'AJUSTE DEFINITIVO 2023'!E275</f>
        <v>127597.84</v>
      </c>
      <c r="E275" s="9">
        <f>+'MAYO ORD'!E275</f>
        <v>4842.6099999999997</v>
      </c>
      <c r="F275" s="9">
        <f>'MAYO ORD'!F275+'AJUSTE DEFINITIVO 2023'!D275</f>
        <v>15351.32</v>
      </c>
      <c r="G275" s="9">
        <f>+'MAYO ORD'!G275</f>
        <v>16651.419999999998</v>
      </c>
      <c r="H275" s="9">
        <f>+'MAYO ORD'!H275</f>
        <v>4016.23</v>
      </c>
      <c r="I275" s="9">
        <f>+'MAYO ORD'!I275</f>
        <v>13300.27</v>
      </c>
      <c r="J275" s="9">
        <f>+'MAYO ORD'!J275</f>
        <v>819.54</v>
      </c>
      <c r="K275" s="9">
        <f>+'MAYO ORD'!K275</f>
        <v>159.68</v>
      </c>
      <c r="L275" s="9">
        <f>+'MAYO ORD'!L275</f>
        <v>0</v>
      </c>
      <c r="M275" s="9">
        <f>+'MAYO ORD'!M275</f>
        <v>0</v>
      </c>
      <c r="N275" s="3">
        <f t="shared" si="4"/>
        <v>737518.26</v>
      </c>
    </row>
    <row r="276" spans="1:14" x14ac:dyDescent="0.25">
      <c r="A276" s="5">
        <v>273</v>
      </c>
      <c r="B276" s="17" t="s">
        <v>287</v>
      </c>
      <c r="C276" s="9">
        <f>'MAYO ORD'!C276+'AJUSTE DEFINITIVO 2023'!C276</f>
        <v>336329.75</v>
      </c>
      <c r="D276" s="9">
        <f>'MAYO ORD'!D276+'AJUSTE DEFINITIVO 2023'!E276</f>
        <v>76502.84</v>
      </c>
      <c r="E276" s="9">
        <f>+'MAYO ORD'!E276</f>
        <v>3420.23</v>
      </c>
      <c r="F276" s="9">
        <f>'MAYO ORD'!F276+'AJUSTE DEFINITIVO 2023'!D276</f>
        <v>10958.75</v>
      </c>
      <c r="G276" s="9">
        <f>+'MAYO ORD'!G276</f>
        <v>10461.09</v>
      </c>
      <c r="H276" s="9">
        <f>+'MAYO ORD'!H276</f>
        <v>2315.4699999999998</v>
      </c>
      <c r="I276" s="9">
        <f>+'MAYO ORD'!I276</f>
        <v>7523.17</v>
      </c>
      <c r="J276" s="9">
        <f>+'MAYO ORD'!J276</f>
        <v>600.86</v>
      </c>
      <c r="K276" s="9">
        <f>+'MAYO ORD'!K276</f>
        <v>82.23</v>
      </c>
      <c r="L276" s="9">
        <f>+'MAYO ORD'!L276</f>
        <v>0</v>
      </c>
      <c r="M276" s="9">
        <f>+'MAYO ORD'!M276</f>
        <v>0</v>
      </c>
      <c r="N276" s="3">
        <f t="shared" si="4"/>
        <v>448194.3899999999</v>
      </c>
    </row>
    <row r="277" spans="1:14" x14ac:dyDescent="0.25">
      <c r="A277" s="5">
        <v>274</v>
      </c>
      <c r="B277" s="17" t="s">
        <v>288</v>
      </c>
      <c r="C277" s="9">
        <f>'MAYO ORD'!C277+'AJUSTE DEFINITIVO 2023'!C277</f>
        <v>203106.7</v>
      </c>
      <c r="D277" s="9">
        <f>'MAYO ORD'!D277+'AJUSTE DEFINITIVO 2023'!E277</f>
        <v>61500.61</v>
      </c>
      <c r="E277" s="9">
        <f>+'MAYO ORD'!E277</f>
        <v>2345.9499999999998</v>
      </c>
      <c r="F277" s="9">
        <f>'MAYO ORD'!F277+'AJUSTE DEFINITIVO 2023'!D277</f>
        <v>7286.17</v>
      </c>
      <c r="G277" s="9">
        <f>+'MAYO ORD'!G277</f>
        <v>3597.85</v>
      </c>
      <c r="H277" s="9">
        <f>+'MAYO ORD'!H277</f>
        <v>1368.21</v>
      </c>
      <c r="I277" s="9">
        <f>+'MAYO ORD'!I277</f>
        <v>3279.84</v>
      </c>
      <c r="J277" s="9">
        <f>+'MAYO ORD'!J277</f>
        <v>462.51</v>
      </c>
      <c r="K277" s="9">
        <f>+'MAYO ORD'!K277</f>
        <v>45.52</v>
      </c>
      <c r="L277" s="9">
        <f>+'MAYO ORD'!L277</f>
        <v>12192</v>
      </c>
      <c r="M277" s="9">
        <f>+'MAYO ORD'!M277</f>
        <v>0</v>
      </c>
      <c r="N277" s="3">
        <f t="shared" si="4"/>
        <v>295185.36000000004</v>
      </c>
    </row>
    <row r="278" spans="1:14" x14ac:dyDescent="0.25">
      <c r="A278" s="5">
        <v>275</v>
      </c>
      <c r="B278" s="17" t="s">
        <v>289</v>
      </c>
      <c r="C278" s="9">
        <f>'MAYO ORD'!C278+'AJUSTE DEFINITIVO 2023'!C278</f>
        <v>667828.23</v>
      </c>
      <c r="D278" s="9">
        <f>'MAYO ORD'!D278+'AJUSTE DEFINITIVO 2023'!E278</f>
        <v>65296.800000000003</v>
      </c>
      <c r="E278" s="9">
        <f>+'MAYO ORD'!E278</f>
        <v>5810.26</v>
      </c>
      <c r="F278" s="9">
        <f>'MAYO ORD'!F278+'AJUSTE DEFINITIVO 2023'!D278</f>
        <v>18441.03</v>
      </c>
      <c r="G278" s="9">
        <f>+'MAYO ORD'!G278</f>
        <v>19727.39</v>
      </c>
      <c r="H278" s="9">
        <f>+'MAYO ORD'!H278</f>
        <v>4989.1899999999996</v>
      </c>
      <c r="I278" s="9">
        <f>+'MAYO ORD'!I278</f>
        <v>16111.2</v>
      </c>
      <c r="J278" s="9">
        <f>+'MAYO ORD'!J278</f>
        <v>918.84</v>
      </c>
      <c r="K278" s="9">
        <f>+'MAYO ORD'!K278</f>
        <v>201.68</v>
      </c>
      <c r="L278" s="9">
        <f>+'MAYO ORD'!L278</f>
        <v>0</v>
      </c>
      <c r="M278" s="9">
        <f>+'MAYO ORD'!M278</f>
        <v>0</v>
      </c>
      <c r="N278" s="3">
        <f t="shared" si="4"/>
        <v>799324.62</v>
      </c>
    </row>
    <row r="279" spans="1:14" x14ac:dyDescent="0.25">
      <c r="A279" s="5">
        <v>276</v>
      </c>
      <c r="B279" s="17" t="s">
        <v>290</v>
      </c>
      <c r="C279" s="9">
        <f>'MAYO ORD'!C279+'AJUSTE DEFINITIVO 2023'!C279</f>
        <v>149537.4</v>
      </c>
      <c r="D279" s="9">
        <f>'MAYO ORD'!D279+'AJUSTE DEFINITIVO 2023'!E279</f>
        <v>87723.43</v>
      </c>
      <c r="E279" s="9">
        <f>+'MAYO ORD'!E279</f>
        <v>2150.6200000000003</v>
      </c>
      <c r="F279" s="9">
        <f>'MAYO ORD'!F279+'AJUSTE DEFINITIVO 2023'!D279</f>
        <v>6851.4400000000005</v>
      </c>
      <c r="G279" s="9">
        <f>+'MAYO ORD'!G279</f>
        <v>1893.65</v>
      </c>
      <c r="H279" s="9">
        <f>+'MAYO ORD'!H279</f>
        <v>825.59</v>
      </c>
      <c r="I279" s="9">
        <f>+'MAYO ORD'!I279</f>
        <v>1403.25</v>
      </c>
      <c r="J279" s="9">
        <f>+'MAYO ORD'!J279</f>
        <v>440.88</v>
      </c>
      <c r="K279" s="9">
        <f>+'MAYO ORD'!K279</f>
        <v>15.95</v>
      </c>
      <c r="L279" s="9">
        <f>+'MAYO ORD'!L279</f>
        <v>0</v>
      </c>
      <c r="M279" s="9">
        <f>+'MAYO ORD'!M279</f>
        <v>0</v>
      </c>
      <c r="N279" s="3">
        <f t="shared" si="4"/>
        <v>250842.21</v>
      </c>
    </row>
    <row r="280" spans="1:14" x14ac:dyDescent="0.25">
      <c r="A280" s="5">
        <v>277</v>
      </c>
      <c r="B280" s="17" t="s">
        <v>291</v>
      </c>
      <c r="C280" s="9">
        <f>'MAYO ORD'!C280+'AJUSTE DEFINITIVO 2023'!C280</f>
        <v>1256594.52</v>
      </c>
      <c r="D280" s="9">
        <f>'MAYO ORD'!D280+'AJUSTE DEFINITIVO 2023'!E280</f>
        <v>739552.93</v>
      </c>
      <c r="E280" s="9">
        <f>+'MAYO ORD'!E280</f>
        <v>11665.92</v>
      </c>
      <c r="F280" s="9">
        <f>'MAYO ORD'!F280+'AJUSTE DEFINITIVO 2023'!D280</f>
        <v>37841.949999999997</v>
      </c>
      <c r="G280" s="9">
        <f>+'MAYO ORD'!G280</f>
        <v>33356.17</v>
      </c>
      <c r="H280" s="9">
        <f>+'MAYO ORD'!H280</f>
        <v>8868.84</v>
      </c>
      <c r="I280" s="9">
        <f>+'MAYO ORD'!I280</f>
        <v>26896.54</v>
      </c>
      <c r="J280" s="9">
        <f>+'MAYO ORD'!J280</f>
        <v>2017.78</v>
      </c>
      <c r="K280" s="9">
        <f>+'MAYO ORD'!K280</f>
        <v>331.33</v>
      </c>
      <c r="L280" s="9">
        <f>+'MAYO ORD'!L280</f>
        <v>0</v>
      </c>
      <c r="M280" s="9">
        <f>+'MAYO ORD'!M280</f>
        <v>0</v>
      </c>
      <c r="N280" s="3">
        <f t="shared" si="4"/>
        <v>2117125.98</v>
      </c>
    </row>
    <row r="281" spans="1:14" x14ac:dyDescent="0.25">
      <c r="A281" s="5">
        <v>278</v>
      </c>
      <c r="B281" s="17" t="s">
        <v>292</v>
      </c>
      <c r="C281" s="9">
        <f>'MAYO ORD'!C281+'AJUSTE DEFINITIVO 2023'!C281</f>
        <v>3249765.1799999997</v>
      </c>
      <c r="D281" s="9">
        <f>'MAYO ORD'!D281+'AJUSTE DEFINITIVO 2023'!E281</f>
        <v>1623936.44</v>
      </c>
      <c r="E281" s="9">
        <f>+'MAYO ORD'!E281</f>
        <v>26555.710000000003</v>
      </c>
      <c r="F281" s="9">
        <f>'MAYO ORD'!F281+'AJUSTE DEFINITIVO 2023'!D281</f>
        <v>85473.5</v>
      </c>
      <c r="G281" s="9">
        <f>+'MAYO ORD'!G281</f>
        <v>104259.89</v>
      </c>
      <c r="H281" s="9">
        <f>+'MAYO ORD'!H281</f>
        <v>24444.28</v>
      </c>
      <c r="I281" s="9">
        <f>+'MAYO ORD'!I281</f>
        <v>82920.22</v>
      </c>
      <c r="J281" s="9">
        <f>+'MAYO ORD'!J281</f>
        <v>4150.26</v>
      </c>
      <c r="K281" s="9">
        <f>+'MAYO ORD'!K281</f>
        <v>1004.03</v>
      </c>
      <c r="L281" s="9">
        <f>+'MAYO ORD'!L281</f>
        <v>0</v>
      </c>
      <c r="M281" s="9">
        <f>+'MAYO ORD'!M281</f>
        <v>37429.69</v>
      </c>
      <c r="N281" s="3">
        <f t="shared" si="4"/>
        <v>5239939.1999999993</v>
      </c>
    </row>
    <row r="282" spans="1:14" x14ac:dyDescent="0.25">
      <c r="A282" s="5">
        <v>279</v>
      </c>
      <c r="B282" s="17" t="s">
        <v>293</v>
      </c>
      <c r="C282" s="9">
        <f>'MAYO ORD'!C282+'AJUSTE DEFINITIVO 2023'!C282</f>
        <v>302619.95999999996</v>
      </c>
      <c r="D282" s="9">
        <f>'MAYO ORD'!D282+'AJUSTE DEFINITIVO 2023'!E282</f>
        <v>199368.00999999998</v>
      </c>
      <c r="E282" s="9">
        <f>+'MAYO ORD'!E282</f>
        <v>3048.86</v>
      </c>
      <c r="F282" s="9">
        <f>'MAYO ORD'!F282+'AJUSTE DEFINITIVO 2023'!D282</f>
        <v>9766.15</v>
      </c>
      <c r="G282" s="9">
        <f>+'MAYO ORD'!G282</f>
        <v>7748.27</v>
      </c>
      <c r="H282" s="9">
        <f>+'MAYO ORD'!H282</f>
        <v>2093.5100000000002</v>
      </c>
      <c r="I282" s="9">
        <f>+'MAYO ORD'!I282</f>
        <v>6241.36</v>
      </c>
      <c r="J282" s="9">
        <f>+'MAYO ORD'!J282</f>
        <v>535.70000000000005</v>
      </c>
      <c r="K282" s="9">
        <f>+'MAYO ORD'!K282</f>
        <v>74.989999999999995</v>
      </c>
      <c r="L282" s="9">
        <f>+'MAYO ORD'!L282</f>
        <v>0</v>
      </c>
      <c r="M282" s="9">
        <f>+'MAYO ORD'!M282</f>
        <v>0</v>
      </c>
      <c r="N282" s="3">
        <f t="shared" si="4"/>
        <v>531496.80999999994</v>
      </c>
    </row>
    <row r="283" spans="1:14" x14ac:dyDescent="0.25">
      <c r="A283" s="5">
        <v>280</v>
      </c>
      <c r="B283" s="17" t="s">
        <v>294</v>
      </c>
      <c r="C283" s="9">
        <f>'MAYO ORD'!C283+'AJUSTE DEFINITIVO 2023'!C283</f>
        <v>305796.31</v>
      </c>
      <c r="D283" s="9">
        <f>'MAYO ORD'!D283+'AJUSTE DEFINITIVO 2023'!E283</f>
        <v>125646.58</v>
      </c>
      <c r="E283" s="9">
        <f>+'MAYO ORD'!E283</f>
        <v>3116.7200000000003</v>
      </c>
      <c r="F283" s="9">
        <f>'MAYO ORD'!F283+'AJUSTE DEFINITIVO 2023'!D283</f>
        <v>9993.56</v>
      </c>
      <c r="G283" s="9">
        <f>+'MAYO ORD'!G283</f>
        <v>5278.05</v>
      </c>
      <c r="H283" s="9">
        <f>+'MAYO ORD'!H283</f>
        <v>2099.5100000000002</v>
      </c>
      <c r="I283" s="9">
        <f>+'MAYO ORD'!I283</f>
        <v>5173.32</v>
      </c>
      <c r="J283" s="9">
        <f>+'MAYO ORD'!J283</f>
        <v>554.70000000000005</v>
      </c>
      <c r="K283" s="9">
        <f>+'MAYO ORD'!K283</f>
        <v>74.19</v>
      </c>
      <c r="L283" s="9">
        <f>+'MAYO ORD'!L283</f>
        <v>29169</v>
      </c>
      <c r="M283" s="9">
        <f>+'MAYO ORD'!M283</f>
        <v>0</v>
      </c>
      <c r="N283" s="3">
        <f t="shared" si="4"/>
        <v>486901.94</v>
      </c>
    </row>
    <row r="284" spans="1:14" x14ac:dyDescent="0.25">
      <c r="A284" s="5">
        <v>281</v>
      </c>
      <c r="B284" s="17" t="s">
        <v>295</v>
      </c>
      <c r="C284" s="9">
        <f>'MAYO ORD'!C284+'AJUSTE DEFINITIVO 2023'!C284</f>
        <v>106430.38</v>
      </c>
      <c r="D284" s="9">
        <f>'MAYO ORD'!D284+'AJUSTE DEFINITIVO 2023'!E284</f>
        <v>38746.57</v>
      </c>
      <c r="E284" s="9">
        <f>+'MAYO ORD'!E284</f>
        <v>1195.8599999999999</v>
      </c>
      <c r="F284" s="9">
        <f>'MAYO ORD'!F284+'AJUSTE DEFINITIVO 2023'!D284</f>
        <v>3942.17</v>
      </c>
      <c r="G284" s="9">
        <f>+'MAYO ORD'!G284</f>
        <v>795.39</v>
      </c>
      <c r="H284" s="9">
        <f>+'MAYO ORD'!H284</f>
        <v>660.56</v>
      </c>
      <c r="I284" s="9">
        <f>+'MAYO ORD'!I284</f>
        <v>1100.0999999999999</v>
      </c>
      <c r="J284" s="9">
        <f>+'MAYO ORD'!J284</f>
        <v>218.46</v>
      </c>
      <c r="K284" s="9">
        <f>+'MAYO ORD'!K284</f>
        <v>19.3</v>
      </c>
      <c r="L284" s="9">
        <f>+'MAYO ORD'!L284</f>
        <v>0</v>
      </c>
      <c r="M284" s="9">
        <f>+'MAYO ORD'!M284</f>
        <v>0</v>
      </c>
      <c r="N284" s="3">
        <f t="shared" si="4"/>
        <v>153108.79</v>
      </c>
    </row>
    <row r="285" spans="1:14" x14ac:dyDescent="0.25">
      <c r="A285" s="5">
        <v>282</v>
      </c>
      <c r="B285" s="17" t="s">
        <v>296</v>
      </c>
      <c r="C285" s="9">
        <f>'MAYO ORD'!C285+'AJUSTE DEFINITIVO 2023'!C285</f>
        <v>120888.75</v>
      </c>
      <c r="D285" s="9">
        <f>'MAYO ORD'!D285+'AJUSTE DEFINITIVO 2023'!E285</f>
        <v>34725.599999999999</v>
      </c>
      <c r="E285" s="9">
        <f>+'MAYO ORD'!E285</f>
        <v>1575.25</v>
      </c>
      <c r="F285" s="9">
        <f>'MAYO ORD'!F285+'AJUSTE DEFINITIVO 2023'!D285</f>
        <v>5020.04</v>
      </c>
      <c r="G285" s="9">
        <f>+'MAYO ORD'!G285</f>
        <v>1737.51</v>
      </c>
      <c r="H285" s="9">
        <f>+'MAYO ORD'!H285</f>
        <v>723.24</v>
      </c>
      <c r="I285" s="9">
        <f>+'MAYO ORD'!I285</f>
        <v>1460.12</v>
      </c>
      <c r="J285" s="9">
        <f>+'MAYO ORD'!J285</f>
        <v>308.43</v>
      </c>
      <c r="K285" s="9">
        <f>+'MAYO ORD'!K285</f>
        <v>18.489999999999998</v>
      </c>
      <c r="L285" s="9">
        <f>+'MAYO ORD'!L285</f>
        <v>0</v>
      </c>
      <c r="M285" s="9">
        <f>+'MAYO ORD'!M285</f>
        <v>0</v>
      </c>
      <c r="N285" s="3">
        <f t="shared" si="4"/>
        <v>166457.43</v>
      </c>
    </row>
    <row r="286" spans="1:14" x14ac:dyDescent="0.25">
      <c r="A286" s="5">
        <v>283</v>
      </c>
      <c r="B286" s="17" t="s">
        <v>297</v>
      </c>
      <c r="C286" s="9">
        <f>'MAYO ORD'!C286+'AJUSTE DEFINITIVO 2023'!C286</f>
        <v>226552.58000000002</v>
      </c>
      <c r="D286" s="9">
        <f>'MAYO ORD'!D286+'AJUSTE DEFINITIVO 2023'!E286</f>
        <v>86491.87</v>
      </c>
      <c r="E286" s="9">
        <f>+'MAYO ORD'!E286</f>
        <v>2226.4300000000003</v>
      </c>
      <c r="F286" s="9">
        <f>'MAYO ORD'!F286+'AJUSTE DEFINITIVO 2023'!D286</f>
        <v>6843.66</v>
      </c>
      <c r="G286" s="9">
        <f>+'MAYO ORD'!G286</f>
        <v>2750.11</v>
      </c>
      <c r="H286" s="9">
        <f>+'MAYO ORD'!H286</f>
        <v>1680.27</v>
      </c>
      <c r="I286" s="9">
        <f>+'MAYO ORD'!I286</f>
        <v>3764.89</v>
      </c>
      <c r="J286" s="9">
        <f>+'MAYO ORD'!J286</f>
        <v>367.08</v>
      </c>
      <c r="K286" s="9">
        <f>+'MAYO ORD'!K286</f>
        <v>66.040000000000006</v>
      </c>
      <c r="L286" s="9">
        <f>+'MAYO ORD'!L286</f>
        <v>560</v>
      </c>
      <c r="M286" s="9">
        <f>+'MAYO ORD'!M286</f>
        <v>0</v>
      </c>
      <c r="N286" s="3">
        <f t="shared" si="4"/>
        <v>331302.93</v>
      </c>
    </row>
    <row r="287" spans="1:14" x14ac:dyDescent="0.25">
      <c r="A287" s="5">
        <v>284</v>
      </c>
      <c r="B287" s="17" t="s">
        <v>298</v>
      </c>
      <c r="C287" s="9">
        <f>'MAYO ORD'!C287+'AJUSTE DEFINITIVO 2023'!C287</f>
        <v>476208.61</v>
      </c>
      <c r="D287" s="9">
        <f>'MAYO ORD'!D287+'AJUSTE DEFINITIVO 2023'!E287</f>
        <v>170424.47</v>
      </c>
      <c r="E287" s="9">
        <f>+'MAYO ORD'!E287</f>
        <v>6017.63</v>
      </c>
      <c r="F287" s="9">
        <f>'MAYO ORD'!F287+'AJUSTE DEFINITIVO 2023'!D287</f>
        <v>18943.920000000002</v>
      </c>
      <c r="G287" s="9">
        <f>+'MAYO ORD'!G287</f>
        <v>8661.5</v>
      </c>
      <c r="H287" s="9">
        <f>+'MAYO ORD'!H287</f>
        <v>2985.87</v>
      </c>
      <c r="I287" s="9">
        <f>+'MAYO ORD'!I287</f>
        <v>6886.25</v>
      </c>
      <c r="J287" s="9">
        <f>+'MAYO ORD'!J287</f>
        <v>1155.8599999999999</v>
      </c>
      <c r="K287" s="9">
        <f>+'MAYO ORD'!K287</f>
        <v>85.43</v>
      </c>
      <c r="L287" s="9">
        <f>+'MAYO ORD'!L287</f>
        <v>0</v>
      </c>
      <c r="M287" s="9">
        <f>+'MAYO ORD'!M287</f>
        <v>0</v>
      </c>
      <c r="N287" s="3">
        <f t="shared" si="4"/>
        <v>691369.54</v>
      </c>
    </row>
    <row r="288" spans="1:14" x14ac:dyDescent="0.25">
      <c r="A288" s="5">
        <v>285</v>
      </c>
      <c r="B288" s="17" t="s">
        <v>299</v>
      </c>
      <c r="C288" s="9">
        <f>'MAYO ORD'!C288+'AJUSTE DEFINITIVO 2023'!C288</f>
        <v>342787.54</v>
      </c>
      <c r="D288" s="9">
        <f>'MAYO ORD'!D288+'AJUSTE DEFINITIVO 2023'!E288</f>
        <v>101739.93</v>
      </c>
      <c r="E288" s="9">
        <f>+'MAYO ORD'!E288</f>
        <v>3298.4900000000002</v>
      </c>
      <c r="F288" s="9">
        <f>'MAYO ORD'!F288+'AJUSTE DEFINITIVO 2023'!D288</f>
        <v>10605.01</v>
      </c>
      <c r="G288" s="9">
        <f>+'MAYO ORD'!G288</f>
        <v>9829.56</v>
      </c>
      <c r="H288" s="9">
        <f>+'MAYO ORD'!H288</f>
        <v>2414.19</v>
      </c>
      <c r="I288" s="9">
        <f>+'MAYO ORD'!I288</f>
        <v>7635.91</v>
      </c>
      <c r="J288" s="9">
        <f>+'MAYO ORD'!J288</f>
        <v>555.76</v>
      </c>
      <c r="K288" s="9">
        <f>+'MAYO ORD'!K288</f>
        <v>89.42</v>
      </c>
      <c r="L288" s="9">
        <f>+'MAYO ORD'!L288</f>
        <v>0</v>
      </c>
      <c r="M288" s="9">
        <f>+'MAYO ORD'!M288</f>
        <v>0</v>
      </c>
      <c r="N288" s="3">
        <f t="shared" si="4"/>
        <v>478955.80999999994</v>
      </c>
    </row>
    <row r="289" spans="1:14" x14ac:dyDescent="0.25">
      <c r="A289" s="5">
        <v>286</v>
      </c>
      <c r="B289" s="17" t="s">
        <v>300</v>
      </c>
      <c r="C289" s="9">
        <f>'MAYO ORD'!C289+'AJUSTE DEFINITIVO 2023'!C289</f>
        <v>353256.27</v>
      </c>
      <c r="D289" s="9">
        <f>'MAYO ORD'!D289+'AJUSTE DEFINITIVO 2023'!E289</f>
        <v>165050.71</v>
      </c>
      <c r="E289" s="9">
        <f>+'MAYO ORD'!E289</f>
        <v>3896.4300000000003</v>
      </c>
      <c r="F289" s="9">
        <f>'MAYO ORD'!F289+'AJUSTE DEFINITIVO 2023'!D289</f>
        <v>12422.92</v>
      </c>
      <c r="G289" s="9">
        <f>+'MAYO ORD'!G289</f>
        <v>8245.74</v>
      </c>
      <c r="H289" s="9">
        <f>+'MAYO ORD'!H289</f>
        <v>2338.7800000000002</v>
      </c>
      <c r="I289" s="9">
        <f>+'MAYO ORD'!I289</f>
        <v>6497.84</v>
      </c>
      <c r="J289" s="9">
        <f>+'MAYO ORD'!J289</f>
        <v>748.76</v>
      </c>
      <c r="K289" s="9">
        <f>+'MAYO ORD'!K289</f>
        <v>76.7</v>
      </c>
      <c r="L289" s="9">
        <f>+'MAYO ORD'!L289</f>
        <v>0</v>
      </c>
      <c r="M289" s="9">
        <f>+'MAYO ORD'!M289</f>
        <v>0</v>
      </c>
      <c r="N289" s="3">
        <f t="shared" si="4"/>
        <v>552534.14999999991</v>
      </c>
    </row>
    <row r="290" spans="1:14" x14ac:dyDescent="0.25">
      <c r="A290" s="5">
        <v>287</v>
      </c>
      <c r="B290" s="17" t="s">
        <v>301</v>
      </c>
      <c r="C290" s="9">
        <f>'MAYO ORD'!C290+'AJUSTE DEFINITIVO 2023'!C290</f>
        <v>348396.20999999996</v>
      </c>
      <c r="D290" s="9">
        <f>'MAYO ORD'!D290+'AJUSTE DEFINITIVO 2023'!E290</f>
        <v>45643.76</v>
      </c>
      <c r="E290" s="9">
        <f>+'MAYO ORD'!E290</f>
        <v>2579.6799999999998</v>
      </c>
      <c r="F290" s="9">
        <f>'MAYO ORD'!F290+'AJUSTE DEFINITIVO 2023'!D290</f>
        <v>7585.99</v>
      </c>
      <c r="G290" s="9">
        <f>+'MAYO ORD'!G290</f>
        <v>809.24</v>
      </c>
      <c r="H290" s="9">
        <f>+'MAYO ORD'!H290</f>
        <v>2955.6</v>
      </c>
      <c r="I290" s="9">
        <f>+'MAYO ORD'!I290</f>
        <v>5744.77</v>
      </c>
      <c r="J290" s="9">
        <f>+'MAYO ORD'!J290</f>
        <v>291.25</v>
      </c>
      <c r="K290" s="9">
        <f>+'MAYO ORD'!K290</f>
        <v>137.69999999999999</v>
      </c>
      <c r="L290" s="9">
        <f>+'MAYO ORD'!L290</f>
        <v>4639</v>
      </c>
      <c r="M290" s="9">
        <f>+'MAYO ORD'!M290</f>
        <v>0</v>
      </c>
      <c r="N290" s="3">
        <f t="shared" si="4"/>
        <v>418783.19999999995</v>
      </c>
    </row>
    <row r="291" spans="1:14" x14ac:dyDescent="0.25">
      <c r="A291" s="5">
        <v>288</v>
      </c>
      <c r="B291" s="17" t="s">
        <v>302</v>
      </c>
      <c r="C291" s="9">
        <f>'MAYO ORD'!C291+'AJUSTE DEFINITIVO 2023'!C291</f>
        <v>108653.28</v>
      </c>
      <c r="D291" s="9">
        <f>'MAYO ORD'!D291+'AJUSTE DEFINITIVO 2023'!E291</f>
        <v>62808.160000000003</v>
      </c>
      <c r="E291" s="9">
        <f>+'MAYO ORD'!E291</f>
        <v>1560.77</v>
      </c>
      <c r="F291" s="9">
        <f>'MAYO ORD'!F291+'AJUSTE DEFINITIVO 2023'!D291</f>
        <v>4925.6100000000006</v>
      </c>
      <c r="G291" s="9">
        <f>+'MAYO ORD'!G291</f>
        <v>1551.03</v>
      </c>
      <c r="H291" s="9">
        <f>+'MAYO ORD'!H291</f>
        <v>616.22</v>
      </c>
      <c r="I291" s="9">
        <f>+'MAYO ORD'!I291</f>
        <v>1167.1600000000001</v>
      </c>
      <c r="J291" s="9">
        <f>+'MAYO ORD'!J291</f>
        <v>316.22000000000003</v>
      </c>
      <c r="K291" s="9">
        <f>+'MAYO ORD'!K291</f>
        <v>12.97</v>
      </c>
      <c r="L291" s="9">
        <f>+'MAYO ORD'!L291</f>
        <v>0</v>
      </c>
      <c r="M291" s="9">
        <f>+'MAYO ORD'!M291</f>
        <v>0</v>
      </c>
      <c r="N291" s="3">
        <f t="shared" si="4"/>
        <v>181611.42</v>
      </c>
    </row>
    <row r="292" spans="1:14" x14ac:dyDescent="0.25">
      <c r="A292" s="5">
        <v>289</v>
      </c>
      <c r="B292" s="17" t="s">
        <v>303</v>
      </c>
      <c r="C292" s="9">
        <f>'MAYO ORD'!C292+'AJUSTE DEFINITIVO 2023'!C292</f>
        <v>155251.63</v>
      </c>
      <c r="D292" s="9">
        <f>'MAYO ORD'!D292+'AJUSTE DEFINITIVO 2023'!E292</f>
        <v>49424.4</v>
      </c>
      <c r="E292" s="9">
        <f>+'MAYO ORD'!E292</f>
        <v>1988.2</v>
      </c>
      <c r="F292" s="9">
        <f>'MAYO ORD'!F292+'AJUSTE DEFINITIVO 2023'!D292</f>
        <v>6284.26</v>
      </c>
      <c r="G292" s="9">
        <f>+'MAYO ORD'!G292</f>
        <v>3246.61</v>
      </c>
      <c r="H292" s="9">
        <f>+'MAYO ORD'!H292</f>
        <v>956.06</v>
      </c>
      <c r="I292" s="9">
        <f>+'MAYO ORD'!I292</f>
        <v>2396.13</v>
      </c>
      <c r="J292" s="9">
        <f>+'MAYO ORD'!J292</f>
        <v>386.81</v>
      </c>
      <c r="K292" s="9">
        <f>+'MAYO ORD'!K292</f>
        <v>26.25</v>
      </c>
      <c r="L292" s="9">
        <f>+'MAYO ORD'!L292</f>
        <v>14708</v>
      </c>
      <c r="M292" s="9">
        <f>+'MAYO ORD'!M292</f>
        <v>0</v>
      </c>
      <c r="N292" s="3">
        <f t="shared" si="4"/>
        <v>234668.35</v>
      </c>
    </row>
    <row r="293" spans="1:14" x14ac:dyDescent="0.25">
      <c r="A293" s="5">
        <v>290</v>
      </c>
      <c r="B293" s="17" t="s">
        <v>304</v>
      </c>
      <c r="C293" s="9">
        <f>'MAYO ORD'!C293+'AJUSTE DEFINITIVO 2023'!C293</f>
        <v>140104.31</v>
      </c>
      <c r="D293" s="9">
        <f>'MAYO ORD'!D293+'AJUSTE DEFINITIVO 2023'!E293</f>
        <v>84668.920000000013</v>
      </c>
      <c r="E293" s="9">
        <f>+'MAYO ORD'!E293</f>
        <v>1582.24</v>
      </c>
      <c r="F293" s="9">
        <f>'MAYO ORD'!F293+'AJUSTE DEFINITIVO 2023'!D293</f>
        <v>5057.0599999999995</v>
      </c>
      <c r="G293" s="9">
        <f>+'MAYO ORD'!G293</f>
        <v>2753.98</v>
      </c>
      <c r="H293" s="9">
        <f>+'MAYO ORD'!H293</f>
        <v>915.87</v>
      </c>
      <c r="I293" s="9">
        <f>+'MAYO ORD'!I293</f>
        <v>2323.71</v>
      </c>
      <c r="J293" s="9">
        <f>+'MAYO ORD'!J293</f>
        <v>288.20999999999998</v>
      </c>
      <c r="K293" s="9">
        <f>+'MAYO ORD'!K293</f>
        <v>29.31</v>
      </c>
      <c r="L293" s="9">
        <f>+'MAYO ORD'!L293</f>
        <v>0</v>
      </c>
      <c r="M293" s="9">
        <f>+'MAYO ORD'!M293</f>
        <v>0</v>
      </c>
      <c r="N293" s="3">
        <f t="shared" si="4"/>
        <v>237723.61</v>
      </c>
    </row>
    <row r="294" spans="1:14" x14ac:dyDescent="0.25">
      <c r="A294" s="5">
        <v>291</v>
      </c>
      <c r="B294" s="17" t="s">
        <v>305</v>
      </c>
      <c r="C294" s="9">
        <f>'MAYO ORD'!C294+'AJUSTE DEFINITIVO 2023'!C294</f>
        <v>374712.84</v>
      </c>
      <c r="D294" s="9">
        <f>'MAYO ORD'!D294+'AJUSTE DEFINITIVO 2023'!E294</f>
        <v>150855.35999999999</v>
      </c>
      <c r="E294" s="9">
        <f>+'MAYO ORD'!E294</f>
        <v>3758.15</v>
      </c>
      <c r="F294" s="9">
        <f>'MAYO ORD'!F294+'AJUSTE DEFINITIVO 2023'!D294</f>
        <v>12003.529999999999</v>
      </c>
      <c r="G294" s="9">
        <f>+'MAYO ORD'!G294</f>
        <v>11417.37</v>
      </c>
      <c r="H294" s="9">
        <f>+'MAYO ORD'!H294</f>
        <v>2609.29</v>
      </c>
      <c r="I294" s="9">
        <f>+'MAYO ORD'!I294</f>
        <v>8550.5300000000007</v>
      </c>
      <c r="J294" s="9">
        <f>+'MAYO ORD'!J294</f>
        <v>657.58</v>
      </c>
      <c r="K294" s="9">
        <f>+'MAYO ORD'!K294</f>
        <v>94.37</v>
      </c>
      <c r="L294" s="9">
        <f>+'MAYO ORD'!L294</f>
        <v>3260</v>
      </c>
      <c r="M294" s="9">
        <f>+'MAYO ORD'!M294</f>
        <v>0</v>
      </c>
      <c r="N294" s="3">
        <f t="shared" si="4"/>
        <v>567919.02</v>
      </c>
    </row>
    <row r="295" spans="1:14" x14ac:dyDescent="0.25">
      <c r="A295" s="5">
        <v>292</v>
      </c>
      <c r="B295" s="17" t="s">
        <v>306</v>
      </c>
      <c r="C295" s="9">
        <f>'MAYO ORD'!C295+'AJUSTE DEFINITIVO 2023'!C295</f>
        <v>178096.34</v>
      </c>
      <c r="D295" s="9">
        <f>'MAYO ORD'!D295+'AJUSTE DEFINITIVO 2023'!E295</f>
        <v>71026.81</v>
      </c>
      <c r="E295" s="9">
        <f>+'MAYO ORD'!E295</f>
        <v>2164.0100000000002</v>
      </c>
      <c r="F295" s="9">
        <f>'MAYO ORD'!F295+'AJUSTE DEFINITIVO 2023'!D295</f>
        <v>6836.63</v>
      </c>
      <c r="G295" s="9">
        <f>+'MAYO ORD'!G295</f>
        <v>4098.01</v>
      </c>
      <c r="H295" s="9">
        <f>+'MAYO ORD'!H295</f>
        <v>1137</v>
      </c>
      <c r="I295" s="9">
        <f>+'MAYO ORD'!I295</f>
        <v>3037.42</v>
      </c>
      <c r="J295" s="9">
        <f>+'MAYO ORD'!J295</f>
        <v>410.09</v>
      </c>
      <c r="K295" s="9">
        <f>+'MAYO ORD'!K295</f>
        <v>34.11</v>
      </c>
      <c r="L295" s="9">
        <f>+'MAYO ORD'!L295</f>
        <v>0</v>
      </c>
      <c r="M295" s="9">
        <f>+'MAYO ORD'!M295</f>
        <v>0</v>
      </c>
      <c r="N295" s="3">
        <f t="shared" si="4"/>
        <v>266840.42</v>
      </c>
    </row>
    <row r="296" spans="1:14" x14ac:dyDescent="0.25">
      <c r="A296" s="5">
        <v>293</v>
      </c>
      <c r="B296" s="17" t="s">
        <v>307</v>
      </c>
      <c r="C296" s="9">
        <f>'MAYO ORD'!C296+'AJUSTE DEFINITIVO 2023'!C296</f>
        <v>2170745.77</v>
      </c>
      <c r="D296" s="9">
        <f>'MAYO ORD'!D296+'AJUSTE DEFINITIVO 2023'!E296</f>
        <v>675459.72</v>
      </c>
      <c r="E296" s="9">
        <f>+'MAYO ORD'!E296</f>
        <v>14777.43</v>
      </c>
      <c r="F296" s="9">
        <f>'MAYO ORD'!F296+'AJUSTE DEFINITIVO 2023'!D296</f>
        <v>47864.79</v>
      </c>
      <c r="G296" s="9">
        <f>+'MAYO ORD'!G296</f>
        <v>43901.46</v>
      </c>
      <c r="H296" s="9">
        <f>+'MAYO ORD'!H296</f>
        <v>17268.93</v>
      </c>
      <c r="I296" s="9">
        <f>+'MAYO ORD'!I296</f>
        <v>49315.64</v>
      </c>
      <c r="J296" s="9">
        <f>+'MAYO ORD'!J296</f>
        <v>1927.45</v>
      </c>
      <c r="K296" s="9">
        <f>+'MAYO ORD'!K296</f>
        <v>766.27</v>
      </c>
      <c r="L296" s="9">
        <f>+'MAYO ORD'!L296</f>
        <v>0</v>
      </c>
      <c r="M296" s="9">
        <f>+'MAYO ORD'!M296</f>
        <v>0</v>
      </c>
      <c r="N296" s="3">
        <f t="shared" si="4"/>
        <v>3022027.4600000009</v>
      </c>
    </row>
    <row r="297" spans="1:14" x14ac:dyDescent="0.25">
      <c r="A297" s="5">
        <v>294</v>
      </c>
      <c r="B297" s="17" t="s">
        <v>308</v>
      </c>
      <c r="C297" s="9">
        <f>'MAYO ORD'!C297+'AJUSTE DEFINITIVO 2023'!C297</f>
        <v>780039.02</v>
      </c>
      <c r="D297" s="9">
        <f>'MAYO ORD'!D297+'AJUSTE DEFINITIVO 2023'!E297</f>
        <v>333314.89</v>
      </c>
      <c r="E297" s="9">
        <f>+'MAYO ORD'!E297</f>
        <v>5860.22</v>
      </c>
      <c r="F297" s="9">
        <f>'MAYO ORD'!F297+'AJUSTE DEFINITIVO 2023'!D297</f>
        <v>18671.21</v>
      </c>
      <c r="G297" s="9">
        <f>+'MAYO ORD'!G297</f>
        <v>18185.3</v>
      </c>
      <c r="H297" s="9">
        <f>+'MAYO ORD'!H297</f>
        <v>6131.31</v>
      </c>
      <c r="I297" s="9">
        <f>+'MAYO ORD'!I297</f>
        <v>18368.89</v>
      </c>
      <c r="J297" s="9">
        <f>+'MAYO ORD'!J297</f>
        <v>750.12</v>
      </c>
      <c r="K297" s="9">
        <f>+'MAYO ORD'!K297</f>
        <v>266.47000000000003</v>
      </c>
      <c r="L297" s="9">
        <f>+'MAYO ORD'!L297</f>
        <v>90703</v>
      </c>
      <c r="M297" s="9">
        <f>+'MAYO ORD'!M297</f>
        <v>0</v>
      </c>
      <c r="N297" s="3">
        <f t="shared" si="4"/>
        <v>1272290.4300000002</v>
      </c>
    </row>
    <row r="298" spans="1:14" x14ac:dyDescent="0.25">
      <c r="A298" s="5">
        <v>295</v>
      </c>
      <c r="B298" s="17" t="s">
        <v>309</v>
      </c>
      <c r="C298" s="9">
        <f>'MAYO ORD'!C298+'AJUSTE DEFINITIVO 2023'!C298</f>
        <v>1266306.07</v>
      </c>
      <c r="D298" s="9">
        <f>'MAYO ORD'!D298+'AJUSTE DEFINITIVO 2023'!E298</f>
        <v>543199.57999999996</v>
      </c>
      <c r="E298" s="9">
        <f>+'MAYO ORD'!E298</f>
        <v>9947.35</v>
      </c>
      <c r="F298" s="9">
        <f>'MAYO ORD'!F298+'AJUSTE DEFINITIVO 2023'!D298</f>
        <v>32429.39</v>
      </c>
      <c r="G298" s="9">
        <f>+'MAYO ORD'!G298</f>
        <v>25932.74</v>
      </c>
      <c r="H298" s="9">
        <f>+'MAYO ORD'!H298</f>
        <v>9517.09</v>
      </c>
      <c r="I298" s="9">
        <f>+'MAYO ORD'!I298</f>
        <v>26669.3</v>
      </c>
      <c r="J298" s="9">
        <f>+'MAYO ORD'!J298</f>
        <v>1581.63</v>
      </c>
      <c r="K298" s="9">
        <f>+'MAYO ORD'!K298</f>
        <v>392.45</v>
      </c>
      <c r="L298" s="9">
        <f>+'MAYO ORD'!L298</f>
        <v>1402</v>
      </c>
      <c r="M298" s="9">
        <f>+'MAYO ORD'!M298</f>
        <v>0</v>
      </c>
      <c r="N298" s="3">
        <f t="shared" si="4"/>
        <v>1917377.5999999999</v>
      </c>
    </row>
    <row r="299" spans="1:14" x14ac:dyDescent="0.25">
      <c r="A299" s="5">
        <v>296</v>
      </c>
      <c r="B299" s="17" t="s">
        <v>310</v>
      </c>
      <c r="C299" s="9">
        <f>'MAYO ORD'!C299+'AJUSTE DEFINITIVO 2023'!C299</f>
        <v>132549.13</v>
      </c>
      <c r="D299" s="9">
        <f>'MAYO ORD'!D299+'AJUSTE DEFINITIVO 2023'!E299</f>
        <v>63181.440000000002</v>
      </c>
      <c r="E299" s="9">
        <f>+'MAYO ORD'!E299</f>
        <v>1595.41</v>
      </c>
      <c r="F299" s="9">
        <f>'MAYO ORD'!F299+'AJUSTE DEFINITIVO 2023'!D299</f>
        <v>5065.79</v>
      </c>
      <c r="G299" s="9">
        <f>+'MAYO ORD'!G299</f>
        <v>2503.65</v>
      </c>
      <c r="H299" s="9">
        <f>+'MAYO ORD'!H299</f>
        <v>841.31</v>
      </c>
      <c r="I299" s="9">
        <f>+'MAYO ORD'!I299</f>
        <v>2055.9899999999998</v>
      </c>
      <c r="J299" s="9">
        <f>+'MAYO ORD'!J299</f>
        <v>310.02</v>
      </c>
      <c r="K299" s="9">
        <f>+'MAYO ORD'!K299</f>
        <v>25.01</v>
      </c>
      <c r="L299" s="9">
        <f>+'MAYO ORD'!L299</f>
        <v>0</v>
      </c>
      <c r="M299" s="9">
        <f>+'MAYO ORD'!M299</f>
        <v>0</v>
      </c>
      <c r="N299" s="3">
        <f t="shared" si="4"/>
        <v>208127.75</v>
      </c>
    </row>
    <row r="300" spans="1:14" x14ac:dyDescent="0.25">
      <c r="A300" s="5">
        <v>297</v>
      </c>
      <c r="B300" s="17" t="s">
        <v>311</v>
      </c>
      <c r="C300" s="9">
        <f>'MAYO ORD'!C300+'AJUSTE DEFINITIVO 2023'!C300</f>
        <v>260888.44</v>
      </c>
      <c r="D300" s="9">
        <f>'MAYO ORD'!D300+'AJUSTE DEFINITIVO 2023'!E300</f>
        <v>117429.83</v>
      </c>
      <c r="E300" s="9">
        <f>+'MAYO ORD'!E300</f>
        <v>2705.7</v>
      </c>
      <c r="F300" s="9">
        <f>'MAYO ORD'!F300+'AJUSTE DEFINITIVO 2023'!D300</f>
        <v>8521.02</v>
      </c>
      <c r="G300" s="9">
        <f>+'MAYO ORD'!G300</f>
        <v>7522.31</v>
      </c>
      <c r="H300" s="9">
        <f>+'MAYO ORD'!H300</f>
        <v>1824.15</v>
      </c>
      <c r="I300" s="9">
        <f>+'MAYO ORD'!I300</f>
        <v>5679.37</v>
      </c>
      <c r="J300" s="9">
        <f>+'MAYO ORD'!J300</f>
        <v>481.66</v>
      </c>
      <c r="K300" s="9">
        <f>+'MAYO ORD'!K300</f>
        <v>65.849999999999994</v>
      </c>
      <c r="L300" s="9">
        <f>+'MAYO ORD'!L300</f>
        <v>7589</v>
      </c>
      <c r="M300" s="9">
        <f>+'MAYO ORD'!M300</f>
        <v>0</v>
      </c>
      <c r="N300" s="3">
        <f t="shared" si="4"/>
        <v>412707.33</v>
      </c>
    </row>
    <row r="301" spans="1:14" x14ac:dyDescent="0.25">
      <c r="A301" s="5">
        <v>298</v>
      </c>
      <c r="B301" s="17" t="s">
        <v>312</v>
      </c>
      <c r="C301" s="9">
        <f>'MAYO ORD'!C301+'AJUSTE DEFINITIVO 2023'!C301</f>
        <v>1358442.3800000001</v>
      </c>
      <c r="D301" s="9">
        <f>'MAYO ORD'!D301+'AJUSTE DEFINITIVO 2023'!E301</f>
        <v>377385.13</v>
      </c>
      <c r="E301" s="9">
        <f>+'MAYO ORD'!E301</f>
        <v>10783.9</v>
      </c>
      <c r="F301" s="9">
        <f>'MAYO ORD'!F301+'AJUSTE DEFINITIVO 2023'!D301</f>
        <v>34717.629999999997</v>
      </c>
      <c r="G301" s="9">
        <f>+'MAYO ORD'!G301</f>
        <v>35838.730000000003</v>
      </c>
      <c r="H301" s="9">
        <f>+'MAYO ORD'!H301</f>
        <v>10323.51</v>
      </c>
      <c r="I301" s="9">
        <f>+'MAYO ORD'!I301</f>
        <v>32168.3</v>
      </c>
      <c r="J301" s="9">
        <f>+'MAYO ORD'!J301</f>
        <v>1655.85</v>
      </c>
      <c r="K301" s="9">
        <f>+'MAYO ORD'!K301</f>
        <v>430.27</v>
      </c>
      <c r="L301" s="9">
        <f>+'MAYO ORD'!L301</f>
        <v>0</v>
      </c>
      <c r="M301" s="9">
        <f>+'MAYO ORD'!M301</f>
        <v>0</v>
      </c>
      <c r="N301" s="3">
        <f t="shared" si="4"/>
        <v>1861745.7000000002</v>
      </c>
    </row>
    <row r="302" spans="1:14" x14ac:dyDescent="0.25">
      <c r="A302" s="5">
        <v>299</v>
      </c>
      <c r="B302" s="17" t="s">
        <v>313</v>
      </c>
      <c r="C302" s="9">
        <f>'MAYO ORD'!C302+'AJUSTE DEFINITIVO 2023'!C302</f>
        <v>151466.33000000002</v>
      </c>
      <c r="D302" s="9">
        <f>'MAYO ORD'!D302+'AJUSTE DEFINITIVO 2023'!E302</f>
        <v>48828</v>
      </c>
      <c r="E302" s="9">
        <f>+'MAYO ORD'!E302</f>
        <v>1960.21</v>
      </c>
      <c r="F302" s="9">
        <f>'MAYO ORD'!F302+'AJUSTE DEFINITIVO 2023'!D302</f>
        <v>6179.5</v>
      </c>
      <c r="G302" s="9">
        <f>+'MAYO ORD'!G302</f>
        <v>2964.55</v>
      </c>
      <c r="H302" s="9">
        <f>+'MAYO ORD'!H302</f>
        <v>929.58</v>
      </c>
      <c r="I302" s="9">
        <f>+'MAYO ORD'!I302</f>
        <v>2254.62</v>
      </c>
      <c r="J302" s="9">
        <f>+'MAYO ORD'!J302</f>
        <v>390.03</v>
      </c>
      <c r="K302" s="9">
        <f>+'MAYO ORD'!K302</f>
        <v>25.2</v>
      </c>
      <c r="L302" s="9">
        <f>+'MAYO ORD'!L302</f>
        <v>3677</v>
      </c>
      <c r="M302" s="9">
        <f>+'MAYO ORD'!M302</f>
        <v>0</v>
      </c>
      <c r="N302" s="3">
        <f t="shared" si="4"/>
        <v>218675.02</v>
      </c>
    </row>
    <row r="303" spans="1:14" x14ac:dyDescent="0.25">
      <c r="A303" s="5">
        <v>300</v>
      </c>
      <c r="B303" s="17" t="s">
        <v>314</v>
      </c>
      <c r="C303" s="9">
        <f>'MAYO ORD'!C303+'AJUSTE DEFINITIVO 2023'!C303</f>
        <v>554064.76</v>
      </c>
      <c r="D303" s="9">
        <f>'MAYO ORD'!D303+'AJUSTE DEFINITIVO 2023'!E303</f>
        <v>95966.41</v>
      </c>
      <c r="E303" s="9">
        <f>+'MAYO ORD'!E303</f>
        <v>4824.33</v>
      </c>
      <c r="F303" s="9">
        <f>'MAYO ORD'!F303+'AJUSTE DEFINITIVO 2023'!D303</f>
        <v>15591.220000000001</v>
      </c>
      <c r="G303" s="9">
        <f>+'MAYO ORD'!G303</f>
        <v>17762.599999999999</v>
      </c>
      <c r="H303" s="9">
        <f>+'MAYO ORD'!H303</f>
        <v>4043.8</v>
      </c>
      <c r="I303" s="9">
        <f>+'MAYO ORD'!I303</f>
        <v>13706.13</v>
      </c>
      <c r="J303" s="9">
        <f>+'MAYO ORD'!J303</f>
        <v>792.93</v>
      </c>
      <c r="K303" s="9">
        <f>+'MAYO ORD'!K303</f>
        <v>159.12</v>
      </c>
      <c r="L303" s="9">
        <f>+'MAYO ORD'!L303</f>
        <v>0</v>
      </c>
      <c r="M303" s="9">
        <f>+'MAYO ORD'!M303</f>
        <v>0</v>
      </c>
      <c r="N303" s="3">
        <f t="shared" si="4"/>
        <v>706911.3</v>
      </c>
    </row>
    <row r="304" spans="1:14" x14ac:dyDescent="0.25">
      <c r="A304" s="5">
        <v>301</v>
      </c>
      <c r="B304" s="17" t="s">
        <v>315</v>
      </c>
      <c r="C304" s="9">
        <f>'MAYO ORD'!C304+'AJUSTE DEFINITIVO 2023'!C304</f>
        <v>321562.40000000002</v>
      </c>
      <c r="D304" s="9">
        <f>'MAYO ORD'!D304+'AJUSTE DEFINITIVO 2023'!E304</f>
        <v>176172.73</v>
      </c>
      <c r="E304" s="9">
        <f>+'MAYO ORD'!E304</f>
        <v>3935.62</v>
      </c>
      <c r="F304" s="9">
        <f>'MAYO ORD'!F304+'AJUSTE DEFINITIVO 2023'!D304</f>
        <v>12667.400000000001</v>
      </c>
      <c r="G304" s="9">
        <f>+'MAYO ORD'!G304</f>
        <v>4219.7299999999996</v>
      </c>
      <c r="H304" s="9">
        <f>+'MAYO ORD'!H304</f>
        <v>1958.28</v>
      </c>
      <c r="I304" s="9">
        <f>+'MAYO ORD'!I304</f>
        <v>3883.77</v>
      </c>
      <c r="J304" s="9">
        <f>+'MAYO ORD'!J304</f>
        <v>798</v>
      </c>
      <c r="K304" s="9">
        <f>+'MAYO ORD'!K304</f>
        <v>53.28</v>
      </c>
      <c r="L304" s="9">
        <f>+'MAYO ORD'!L304</f>
        <v>17084</v>
      </c>
      <c r="M304" s="9">
        <f>+'MAYO ORD'!M304</f>
        <v>0</v>
      </c>
      <c r="N304" s="3">
        <f t="shared" si="4"/>
        <v>542335.21000000008</v>
      </c>
    </row>
    <row r="305" spans="1:14" x14ac:dyDescent="0.25">
      <c r="A305" s="5">
        <v>302</v>
      </c>
      <c r="B305" s="17" t="s">
        <v>316</v>
      </c>
      <c r="C305" s="9">
        <f>'MAYO ORD'!C305+'AJUSTE DEFINITIVO 2023'!C305</f>
        <v>429213.03</v>
      </c>
      <c r="D305" s="9">
        <f>'MAYO ORD'!D305+'AJUSTE DEFINITIVO 2023'!E305</f>
        <v>164707.58000000002</v>
      </c>
      <c r="E305" s="9">
        <f>+'MAYO ORD'!E305</f>
        <v>4134.18</v>
      </c>
      <c r="F305" s="9">
        <f>'MAYO ORD'!F305+'AJUSTE DEFINITIVO 2023'!D305</f>
        <v>13644.63</v>
      </c>
      <c r="G305" s="9">
        <f>+'MAYO ORD'!G305</f>
        <v>12397</v>
      </c>
      <c r="H305" s="9">
        <f>+'MAYO ORD'!H305</f>
        <v>2909.49</v>
      </c>
      <c r="I305" s="9">
        <f>+'MAYO ORD'!I305</f>
        <v>9144.83</v>
      </c>
      <c r="J305" s="9">
        <f>+'MAYO ORD'!J305</f>
        <v>708.11</v>
      </c>
      <c r="K305" s="9">
        <f>+'MAYO ORD'!K305</f>
        <v>102.32</v>
      </c>
      <c r="L305" s="9">
        <f>+'MAYO ORD'!L305</f>
        <v>0</v>
      </c>
      <c r="M305" s="9">
        <f>+'MAYO ORD'!M305</f>
        <v>0</v>
      </c>
      <c r="N305" s="3">
        <f t="shared" si="4"/>
        <v>636961.17000000004</v>
      </c>
    </row>
    <row r="306" spans="1:14" x14ac:dyDescent="0.25">
      <c r="A306" s="5">
        <v>303</v>
      </c>
      <c r="B306" s="17" t="s">
        <v>317</v>
      </c>
      <c r="C306" s="9">
        <f>'MAYO ORD'!C306+'AJUSTE DEFINITIVO 2023'!C306</f>
        <v>129658.95</v>
      </c>
      <c r="D306" s="9">
        <f>'MAYO ORD'!D306+'AJUSTE DEFINITIVO 2023'!E306</f>
        <v>34138.199999999997</v>
      </c>
      <c r="E306" s="9">
        <f>+'MAYO ORD'!E306</f>
        <v>1551.3799999999999</v>
      </c>
      <c r="F306" s="9">
        <f>'MAYO ORD'!F306+'AJUSTE DEFINITIVO 2023'!D306</f>
        <v>4951.5200000000004</v>
      </c>
      <c r="G306" s="9">
        <f>+'MAYO ORD'!G306</f>
        <v>2859.22</v>
      </c>
      <c r="H306" s="9">
        <f>+'MAYO ORD'!H306</f>
        <v>817.52</v>
      </c>
      <c r="I306" s="9">
        <f>+'MAYO ORD'!I306</f>
        <v>2160.1</v>
      </c>
      <c r="J306" s="9">
        <f>+'MAYO ORD'!J306</f>
        <v>302.83</v>
      </c>
      <c r="K306" s="9">
        <f>+'MAYO ORD'!K306</f>
        <v>24.05</v>
      </c>
      <c r="L306" s="9">
        <f>+'MAYO ORD'!L306</f>
        <v>5411</v>
      </c>
      <c r="M306" s="9">
        <f>+'MAYO ORD'!M306</f>
        <v>0</v>
      </c>
      <c r="N306" s="3">
        <f t="shared" si="4"/>
        <v>181874.76999999996</v>
      </c>
    </row>
    <row r="307" spans="1:14" x14ac:dyDescent="0.25">
      <c r="A307" s="5">
        <v>304</v>
      </c>
      <c r="B307" s="17" t="s">
        <v>318</v>
      </c>
      <c r="C307" s="9">
        <f>'MAYO ORD'!C307+'AJUSTE DEFINITIVO 2023'!C307</f>
        <v>254815.22</v>
      </c>
      <c r="D307" s="9">
        <f>'MAYO ORD'!D307+'AJUSTE DEFINITIVO 2023'!E307</f>
        <v>55012.18</v>
      </c>
      <c r="E307" s="9">
        <f>+'MAYO ORD'!E307</f>
        <v>2271.0500000000002</v>
      </c>
      <c r="F307" s="9">
        <f>'MAYO ORD'!F307+'AJUSTE DEFINITIVO 2023'!D307</f>
        <v>6929.83</v>
      </c>
      <c r="G307" s="9">
        <f>+'MAYO ORD'!G307</f>
        <v>1908.63</v>
      </c>
      <c r="H307" s="9">
        <f>+'MAYO ORD'!H307</f>
        <v>1984.09</v>
      </c>
      <c r="I307" s="9">
        <f>+'MAYO ORD'!I307</f>
        <v>4084.81</v>
      </c>
      <c r="J307" s="9">
        <f>+'MAYO ORD'!J307</f>
        <v>317.02999999999997</v>
      </c>
      <c r="K307" s="9">
        <f>+'MAYO ORD'!K307</f>
        <v>83.62</v>
      </c>
      <c r="L307" s="9">
        <f>+'MAYO ORD'!L307</f>
        <v>0</v>
      </c>
      <c r="M307" s="9">
        <f>+'MAYO ORD'!M307</f>
        <v>0</v>
      </c>
      <c r="N307" s="3">
        <f t="shared" si="4"/>
        <v>327406.46000000008</v>
      </c>
    </row>
    <row r="308" spans="1:14" x14ac:dyDescent="0.25">
      <c r="A308" s="5">
        <v>305</v>
      </c>
      <c r="B308" s="17" t="s">
        <v>319</v>
      </c>
      <c r="C308" s="9">
        <f>'MAYO ORD'!C308+'AJUSTE DEFINITIVO 2023'!C308</f>
        <v>509375.37</v>
      </c>
      <c r="D308" s="9">
        <f>'MAYO ORD'!D308+'AJUSTE DEFINITIVO 2023'!E308</f>
        <v>191568.83000000002</v>
      </c>
      <c r="E308" s="9">
        <f>+'MAYO ORD'!E308</f>
        <v>3910.0600000000004</v>
      </c>
      <c r="F308" s="9">
        <f>'MAYO ORD'!F308+'AJUSTE DEFINITIVO 2023'!D308</f>
        <v>12627.75</v>
      </c>
      <c r="G308" s="9">
        <f>+'MAYO ORD'!G308</f>
        <v>11247.25</v>
      </c>
      <c r="H308" s="9">
        <f>+'MAYO ORD'!H308</f>
        <v>3921.66</v>
      </c>
      <c r="I308" s="9">
        <f>+'MAYO ORD'!I308</f>
        <v>11411.85</v>
      </c>
      <c r="J308" s="9">
        <f>+'MAYO ORD'!J308</f>
        <v>517.28</v>
      </c>
      <c r="K308" s="9">
        <f>+'MAYO ORD'!K308</f>
        <v>166.63</v>
      </c>
      <c r="L308" s="9">
        <f>+'MAYO ORD'!L308</f>
        <v>0</v>
      </c>
      <c r="M308" s="9">
        <f>+'MAYO ORD'!M308</f>
        <v>0</v>
      </c>
      <c r="N308" s="3">
        <f t="shared" si="4"/>
        <v>744746.68</v>
      </c>
    </row>
    <row r="309" spans="1:14" x14ac:dyDescent="0.25">
      <c r="A309" s="5">
        <v>306</v>
      </c>
      <c r="B309" s="17" t="s">
        <v>320</v>
      </c>
      <c r="C309" s="9">
        <f>'MAYO ORD'!C309+'AJUSTE DEFINITIVO 2023'!C309</f>
        <v>396637.95999999996</v>
      </c>
      <c r="D309" s="9">
        <f>'MAYO ORD'!D309+'AJUSTE DEFINITIVO 2023'!E309</f>
        <v>91264.45</v>
      </c>
      <c r="E309" s="9">
        <f>+'MAYO ORD'!E309</f>
        <v>3932.45</v>
      </c>
      <c r="F309" s="9">
        <f>'MAYO ORD'!F309+'AJUSTE DEFINITIVO 2023'!D309</f>
        <v>12513.560000000001</v>
      </c>
      <c r="G309" s="9">
        <f>+'MAYO ORD'!G309</f>
        <v>12675.21</v>
      </c>
      <c r="H309" s="9">
        <f>+'MAYO ORD'!H309</f>
        <v>2793.93</v>
      </c>
      <c r="I309" s="9">
        <f>+'MAYO ORD'!I309</f>
        <v>9275.1200000000008</v>
      </c>
      <c r="J309" s="9">
        <f>+'MAYO ORD'!J309</f>
        <v>673.75</v>
      </c>
      <c r="K309" s="9">
        <f>+'MAYO ORD'!K309</f>
        <v>102.91</v>
      </c>
      <c r="L309" s="9">
        <f>+'MAYO ORD'!L309</f>
        <v>0</v>
      </c>
      <c r="M309" s="9">
        <f>+'MAYO ORD'!M309</f>
        <v>0</v>
      </c>
      <c r="N309" s="3">
        <f t="shared" si="4"/>
        <v>529869.34000000008</v>
      </c>
    </row>
    <row r="310" spans="1:14" x14ac:dyDescent="0.25">
      <c r="A310" s="5">
        <v>307</v>
      </c>
      <c r="B310" s="17" t="s">
        <v>321</v>
      </c>
      <c r="C310" s="9">
        <f>'MAYO ORD'!C310+'AJUSTE DEFINITIVO 2023'!C310</f>
        <v>2301851.0099999998</v>
      </c>
      <c r="D310" s="9">
        <f>'MAYO ORD'!D310+'AJUSTE DEFINITIVO 2023'!E310</f>
        <v>275968.71999999997</v>
      </c>
      <c r="E310" s="9">
        <f>+'MAYO ORD'!E310</f>
        <v>14480.67</v>
      </c>
      <c r="F310" s="9">
        <f>'MAYO ORD'!F310+'AJUSTE DEFINITIVO 2023'!D310</f>
        <v>43292.29</v>
      </c>
      <c r="G310" s="9">
        <f>+'MAYO ORD'!G310</f>
        <v>25851.99</v>
      </c>
      <c r="H310" s="9">
        <f>+'MAYO ORD'!H310</f>
        <v>19998.82</v>
      </c>
      <c r="I310" s="9">
        <f>+'MAYO ORD'!I310</f>
        <v>48750.06</v>
      </c>
      <c r="J310" s="9">
        <f>+'MAYO ORD'!J310</f>
        <v>1127.3499999999999</v>
      </c>
      <c r="K310" s="9">
        <f>+'MAYO ORD'!K310</f>
        <v>963.81</v>
      </c>
      <c r="L310" s="9">
        <f>+'MAYO ORD'!L310</f>
        <v>75629</v>
      </c>
      <c r="M310" s="9">
        <f>+'MAYO ORD'!M310</f>
        <v>0</v>
      </c>
      <c r="N310" s="3">
        <f t="shared" si="4"/>
        <v>2807913.7199999997</v>
      </c>
    </row>
    <row r="311" spans="1:14" x14ac:dyDescent="0.25">
      <c r="A311" s="5">
        <v>308</v>
      </c>
      <c r="B311" s="17" t="s">
        <v>322</v>
      </c>
      <c r="C311" s="9">
        <f>'MAYO ORD'!C311+'AJUSTE DEFINITIVO 2023'!C311</f>
        <v>418712.61</v>
      </c>
      <c r="D311" s="9">
        <f>'MAYO ORD'!D311+'AJUSTE DEFINITIVO 2023'!E311</f>
        <v>224593.97999999998</v>
      </c>
      <c r="E311" s="9">
        <f>+'MAYO ORD'!E311</f>
        <v>3490.49</v>
      </c>
      <c r="F311" s="9">
        <f>'MAYO ORD'!F311+'AJUSTE DEFINITIVO 2023'!D311</f>
        <v>11483.29</v>
      </c>
      <c r="G311" s="9">
        <f>+'MAYO ORD'!G311</f>
        <v>8794.7000000000007</v>
      </c>
      <c r="H311" s="9">
        <f>+'MAYO ORD'!H311</f>
        <v>3056.12</v>
      </c>
      <c r="I311" s="9">
        <f>+'MAYO ORD'!I311</f>
        <v>8476.33</v>
      </c>
      <c r="J311" s="9">
        <f>+'MAYO ORD'!J311</f>
        <v>523.08000000000004</v>
      </c>
      <c r="K311" s="9">
        <f>+'MAYO ORD'!K311</f>
        <v>121.22</v>
      </c>
      <c r="L311" s="9">
        <f>+'MAYO ORD'!L311</f>
        <v>37010</v>
      </c>
      <c r="M311" s="9">
        <f>+'MAYO ORD'!M311</f>
        <v>0</v>
      </c>
      <c r="N311" s="3">
        <f t="shared" si="4"/>
        <v>716261.81999999983</v>
      </c>
    </row>
    <row r="312" spans="1:14" x14ac:dyDescent="0.25">
      <c r="A312" s="5">
        <v>309</v>
      </c>
      <c r="B312" s="17" t="s">
        <v>323</v>
      </c>
      <c r="C312" s="9">
        <f>'MAYO ORD'!C312+'AJUSTE DEFINITIVO 2023'!C312</f>
        <v>902433.80999999994</v>
      </c>
      <c r="D312" s="9">
        <f>'MAYO ORD'!D312+'AJUSTE DEFINITIVO 2023'!E312</f>
        <v>484872.7</v>
      </c>
      <c r="E312" s="9">
        <f>+'MAYO ORD'!E312</f>
        <v>8557.130000000001</v>
      </c>
      <c r="F312" s="9">
        <f>'MAYO ORD'!F312+'AJUSTE DEFINITIVO 2023'!D312</f>
        <v>27433.23</v>
      </c>
      <c r="G312" s="9">
        <f>+'MAYO ORD'!G312</f>
        <v>28463.1</v>
      </c>
      <c r="H312" s="9">
        <f>+'MAYO ORD'!H312</f>
        <v>6407.8</v>
      </c>
      <c r="I312" s="9">
        <f>+'MAYO ORD'!I312</f>
        <v>21092.73</v>
      </c>
      <c r="J312" s="9">
        <f>+'MAYO ORD'!J312</f>
        <v>1494.29</v>
      </c>
      <c r="K312" s="9">
        <f>+'MAYO ORD'!K312</f>
        <v>240.23</v>
      </c>
      <c r="L312" s="9">
        <f>+'MAYO ORD'!L312</f>
        <v>0</v>
      </c>
      <c r="M312" s="9">
        <f>+'MAYO ORD'!M312</f>
        <v>0</v>
      </c>
      <c r="N312" s="3">
        <f t="shared" si="4"/>
        <v>1480995.02</v>
      </c>
    </row>
    <row r="313" spans="1:14" x14ac:dyDescent="0.25">
      <c r="A313" s="5">
        <v>310</v>
      </c>
      <c r="B313" s="17" t="s">
        <v>324</v>
      </c>
      <c r="C313" s="9">
        <f>'MAYO ORD'!C313+'AJUSTE DEFINITIVO 2023'!C313</f>
        <v>1001899.45</v>
      </c>
      <c r="D313" s="9">
        <f>'MAYO ORD'!D313+'AJUSTE DEFINITIVO 2023'!E313</f>
        <v>344043.84</v>
      </c>
      <c r="E313" s="9">
        <f>+'MAYO ORD'!E313</f>
        <v>6825.5</v>
      </c>
      <c r="F313" s="9">
        <f>'MAYO ORD'!F313+'AJUSTE DEFINITIVO 2023'!D313</f>
        <v>21507.260000000002</v>
      </c>
      <c r="G313" s="9">
        <f>+'MAYO ORD'!G313</f>
        <v>39485.83</v>
      </c>
      <c r="H313" s="9">
        <f>+'MAYO ORD'!H313</f>
        <v>8187.53</v>
      </c>
      <c r="I313" s="9">
        <f>+'MAYO ORD'!I313</f>
        <v>30990.19</v>
      </c>
      <c r="J313" s="9">
        <f>+'MAYO ORD'!J313</f>
        <v>760.76</v>
      </c>
      <c r="K313" s="9">
        <f>+'MAYO ORD'!K313</f>
        <v>372.51</v>
      </c>
      <c r="L313" s="9">
        <f>+'MAYO ORD'!L313</f>
        <v>0</v>
      </c>
      <c r="M313" s="9">
        <f>+'MAYO ORD'!M313</f>
        <v>0</v>
      </c>
      <c r="N313" s="3">
        <f t="shared" si="4"/>
        <v>1454072.87</v>
      </c>
    </row>
    <row r="314" spans="1:14" x14ac:dyDescent="0.25">
      <c r="A314" s="5">
        <v>311</v>
      </c>
      <c r="B314" s="17" t="s">
        <v>325</v>
      </c>
      <c r="C314" s="9">
        <f>'MAYO ORD'!C314+'AJUSTE DEFINITIVO 2023'!C314</f>
        <v>128021.33</v>
      </c>
      <c r="D314" s="9">
        <f>'MAYO ORD'!D314+'AJUSTE DEFINITIVO 2023'!E314</f>
        <v>62181</v>
      </c>
      <c r="E314" s="9">
        <f>+'MAYO ORD'!E314</f>
        <v>1762.22</v>
      </c>
      <c r="F314" s="9">
        <f>'MAYO ORD'!F314+'AJUSTE DEFINITIVO 2023'!D314</f>
        <v>5627.9</v>
      </c>
      <c r="G314" s="9">
        <f>+'MAYO ORD'!G314</f>
        <v>1318.43</v>
      </c>
      <c r="H314" s="9">
        <f>+'MAYO ORD'!H314</f>
        <v>729.53</v>
      </c>
      <c r="I314" s="9">
        <f>+'MAYO ORD'!I314</f>
        <v>1169.83</v>
      </c>
      <c r="J314" s="9">
        <f>+'MAYO ORD'!J314</f>
        <v>356.88</v>
      </c>
      <c r="K314" s="9">
        <f>+'MAYO ORD'!K314</f>
        <v>15.97</v>
      </c>
      <c r="L314" s="9">
        <f>+'MAYO ORD'!L314</f>
        <v>0</v>
      </c>
      <c r="M314" s="9">
        <f>+'MAYO ORD'!M314</f>
        <v>0</v>
      </c>
      <c r="N314" s="3">
        <f t="shared" si="4"/>
        <v>201183.09</v>
      </c>
    </row>
    <row r="315" spans="1:14" x14ac:dyDescent="0.25">
      <c r="A315" s="5">
        <v>312</v>
      </c>
      <c r="B315" s="17" t="s">
        <v>326</v>
      </c>
      <c r="C315" s="9">
        <f>'MAYO ORD'!C315+'AJUSTE DEFINITIVO 2023'!C315</f>
        <v>953577.65</v>
      </c>
      <c r="D315" s="9">
        <f>'MAYO ORD'!D315+'AJUSTE DEFINITIVO 2023'!E315</f>
        <v>578700.25</v>
      </c>
      <c r="E315" s="9">
        <f>+'MAYO ORD'!E315</f>
        <v>8282.4800000000014</v>
      </c>
      <c r="F315" s="9">
        <f>'MAYO ORD'!F315+'AJUSTE DEFINITIVO 2023'!D315</f>
        <v>26534.019999999997</v>
      </c>
      <c r="G315" s="9">
        <f>+'MAYO ORD'!G315</f>
        <v>30969.42</v>
      </c>
      <c r="H315" s="9">
        <f>+'MAYO ORD'!H315</f>
        <v>7050</v>
      </c>
      <c r="I315" s="9">
        <f>+'MAYO ORD'!I315</f>
        <v>23745.26</v>
      </c>
      <c r="J315" s="9">
        <f>+'MAYO ORD'!J315</f>
        <v>1317.9</v>
      </c>
      <c r="K315" s="9">
        <f>+'MAYO ORD'!K315</f>
        <v>281.72000000000003</v>
      </c>
      <c r="L315" s="9">
        <f>+'MAYO ORD'!L315</f>
        <v>52155</v>
      </c>
      <c r="M315" s="9">
        <f>+'MAYO ORD'!M315</f>
        <v>0</v>
      </c>
      <c r="N315" s="3">
        <f t="shared" si="4"/>
        <v>1682613.6999999997</v>
      </c>
    </row>
    <row r="316" spans="1:14" x14ac:dyDescent="0.25">
      <c r="A316" s="5">
        <v>313</v>
      </c>
      <c r="B316" s="17" t="s">
        <v>327</v>
      </c>
      <c r="C316" s="9">
        <f>'MAYO ORD'!C316+'AJUSTE DEFINITIVO 2023'!C316</f>
        <v>139692.17000000001</v>
      </c>
      <c r="D316" s="9">
        <f>'MAYO ORD'!D316+'AJUSTE DEFINITIVO 2023'!E316</f>
        <v>52700.800000000003</v>
      </c>
      <c r="E316" s="9">
        <f>+'MAYO ORD'!E316</f>
        <v>1972.8</v>
      </c>
      <c r="F316" s="9">
        <f>'MAYO ORD'!F316+'AJUSTE DEFINITIVO 2023'!D316</f>
        <v>6215.27</v>
      </c>
      <c r="G316" s="9">
        <f>+'MAYO ORD'!G316</f>
        <v>1957.15</v>
      </c>
      <c r="H316" s="9">
        <f>+'MAYO ORD'!H316</f>
        <v>806.4</v>
      </c>
      <c r="I316" s="9">
        <f>+'MAYO ORD'!I316</f>
        <v>1529.31</v>
      </c>
      <c r="J316" s="9">
        <f>+'MAYO ORD'!J316</f>
        <v>398.56</v>
      </c>
      <c r="K316" s="9">
        <f>+'MAYO ORD'!K316</f>
        <v>18.04</v>
      </c>
      <c r="L316" s="9">
        <f>+'MAYO ORD'!L316</f>
        <v>0</v>
      </c>
      <c r="M316" s="9">
        <f>+'MAYO ORD'!M316</f>
        <v>0</v>
      </c>
      <c r="N316" s="3">
        <f t="shared" si="4"/>
        <v>205290.5</v>
      </c>
    </row>
    <row r="317" spans="1:14" x14ac:dyDescent="0.25">
      <c r="A317" s="5">
        <v>314</v>
      </c>
      <c r="B317" s="17" t="s">
        <v>328</v>
      </c>
      <c r="C317" s="9">
        <f>'MAYO ORD'!C317+'AJUSTE DEFINITIVO 2023'!C317</f>
        <v>255341.99000000002</v>
      </c>
      <c r="D317" s="9">
        <f>'MAYO ORD'!D317+'AJUSTE DEFINITIVO 2023'!E317</f>
        <v>81165.14</v>
      </c>
      <c r="E317" s="9">
        <f>+'MAYO ORD'!E317</f>
        <v>2381.3000000000002</v>
      </c>
      <c r="F317" s="9">
        <f>'MAYO ORD'!F317+'AJUSTE DEFINITIVO 2023'!D317</f>
        <v>7720.74</v>
      </c>
      <c r="G317" s="9">
        <f>+'MAYO ORD'!G317</f>
        <v>4612.3500000000004</v>
      </c>
      <c r="H317" s="9">
        <f>+'MAYO ORD'!H317</f>
        <v>1787.97</v>
      </c>
      <c r="I317" s="9">
        <f>+'MAYO ORD'!I317</f>
        <v>4559.08</v>
      </c>
      <c r="J317" s="9">
        <f>+'MAYO ORD'!J317</f>
        <v>459.13</v>
      </c>
      <c r="K317" s="9">
        <f>+'MAYO ORD'!K317</f>
        <v>65.88</v>
      </c>
      <c r="L317" s="9">
        <f>+'MAYO ORD'!L317</f>
        <v>0</v>
      </c>
      <c r="M317" s="9">
        <f>+'MAYO ORD'!M317</f>
        <v>0</v>
      </c>
      <c r="N317" s="3">
        <f t="shared" si="4"/>
        <v>358093.57999999996</v>
      </c>
    </row>
    <row r="318" spans="1:14" x14ac:dyDescent="0.25">
      <c r="A318" s="5">
        <v>315</v>
      </c>
      <c r="B318" s="17" t="s">
        <v>329</v>
      </c>
      <c r="C318" s="9">
        <f>'MAYO ORD'!C318+'AJUSTE DEFINITIVO 2023'!C318</f>
        <v>213215.43</v>
      </c>
      <c r="D318" s="9">
        <f>'MAYO ORD'!D318+'AJUSTE DEFINITIVO 2023'!E318</f>
        <v>71075.63</v>
      </c>
      <c r="E318" s="9">
        <f>+'MAYO ORD'!E318</f>
        <v>2486.73</v>
      </c>
      <c r="F318" s="9">
        <f>'MAYO ORD'!F318+'AJUSTE DEFINITIVO 2023'!D318</f>
        <v>7972.71</v>
      </c>
      <c r="G318" s="9">
        <f>+'MAYO ORD'!G318</f>
        <v>5207.82</v>
      </c>
      <c r="H318" s="9">
        <f>+'MAYO ORD'!H318</f>
        <v>1355.87</v>
      </c>
      <c r="I318" s="9">
        <f>+'MAYO ORD'!I318</f>
        <v>3741.86</v>
      </c>
      <c r="J318" s="9">
        <f>+'MAYO ORD'!J318</f>
        <v>476.39</v>
      </c>
      <c r="K318" s="9">
        <f>+'MAYO ORD'!K318</f>
        <v>40.9</v>
      </c>
      <c r="L318" s="9">
        <f>+'MAYO ORD'!L318</f>
        <v>0</v>
      </c>
      <c r="M318" s="9">
        <f>+'MAYO ORD'!M318</f>
        <v>0</v>
      </c>
      <c r="N318" s="3">
        <f t="shared" si="4"/>
        <v>305573.34000000003</v>
      </c>
    </row>
    <row r="319" spans="1:14" x14ac:dyDescent="0.25">
      <c r="A319" s="5">
        <v>316</v>
      </c>
      <c r="B319" s="17" t="s">
        <v>330</v>
      </c>
      <c r="C319" s="9">
        <f>'MAYO ORD'!C319+'AJUSTE DEFINITIVO 2023'!C319</f>
        <v>158581.86000000002</v>
      </c>
      <c r="D319" s="9">
        <f>'MAYO ORD'!D319+'AJUSTE DEFINITIVO 2023'!E319</f>
        <v>82333.02</v>
      </c>
      <c r="E319" s="9">
        <f>+'MAYO ORD'!E319</f>
        <v>2130.66</v>
      </c>
      <c r="F319" s="9">
        <f>'MAYO ORD'!F319+'AJUSTE DEFINITIVO 2023'!D319</f>
        <v>6585.6</v>
      </c>
      <c r="G319" s="9">
        <f>+'MAYO ORD'!G319</f>
        <v>1945.52</v>
      </c>
      <c r="H319" s="9">
        <f>+'MAYO ORD'!H319</f>
        <v>970.68</v>
      </c>
      <c r="I319" s="9">
        <f>+'MAYO ORD'!I319</f>
        <v>1828.57</v>
      </c>
      <c r="J319" s="9">
        <f>+'MAYO ORD'!J319</f>
        <v>501.54</v>
      </c>
      <c r="K319" s="9">
        <f>+'MAYO ORD'!K319</f>
        <v>25.44</v>
      </c>
      <c r="L319" s="9">
        <f>+'MAYO ORD'!L319</f>
        <v>13847</v>
      </c>
      <c r="M319" s="9">
        <f>+'MAYO ORD'!M319</f>
        <v>0</v>
      </c>
      <c r="N319" s="3">
        <f t="shared" si="4"/>
        <v>268749.89</v>
      </c>
    </row>
    <row r="320" spans="1:14" x14ac:dyDescent="0.25">
      <c r="A320" s="5">
        <v>317</v>
      </c>
      <c r="B320" s="17" t="s">
        <v>331</v>
      </c>
      <c r="C320" s="9">
        <f>'MAYO ORD'!C320+'AJUSTE DEFINITIVO 2023'!C320</f>
        <v>189359.46000000002</v>
      </c>
      <c r="D320" s="9">
        <f>'MAYO ORD'!D320+'AJUSTE DEFINITIVO 2023'!E320</f>
        <v>82457.39</v>
      </c>
      <c r="E320" s="9">
        <f>+'MAYO ORD'!E320</f>
        <v>2178.3100000000004</v>
      </c>
      <c r="F320" s="9">
        <f>'MAYO ORD'!F320+'AJUSTE DEFINITIVO 2023'!D320</f>
        <v>6978.4800000000005</v>
      </c>
      <c r="G320" s="9">
        <f>+'MAYO ORD'!G320</f>
        <v>3345.6</v>
      </c>
      <c r="H320" s="9">
        <f>+'MAYO ORD'!H320</f>
        <v>1212.03</v>
      </c>
      <c r="I320" s="9">
        <f>+'MAYO ORD'!I320</f>
        <v>2869.96</v>
      </c>
      <c r="J320" s="9">
        <f>+'MAYO ORD'!J320</f>
        <v>429.64</v>
      </c>
      <c r="K320" s="9">
        <f>+'MAYO ORD'!K320</f>
        <v>37.1</v>
      </c>
      <c r="L320" s="9">
        <f>+'MAYO ORD'!L320</f>
        <v>0</v>
      </c>
      <c r="M320" s="9">
        <f>+'MAYO ORD'!M320</f>
        <v>0</v>
      </c>
      <c r="N320" s="3">
        <f t="shared" si="4"/>
        <v>288867.97000000003</v>
      </c>
    </row>
    <row r="321" spans="1:14" x14ac:dyDescent="0.25">
      <c r="A321" s="5">
        <v>318</v>
      </c>
      <c r="B321" s="17" t="s">
        <v>332</v>
      </c>
      <c r="C321" s="9">
        <f>'MAYO ORD'!C321+'AJUSTE DEFINITIVO 2023'!C321</f>
        <v>10910995.440000001</v>
      </c>
      <c r="D321" s="9">
        <f>'MAYO ORD'!D321+'AJUSTE DEFINITIVO 2023'!E321</f>
        <v>2067747.5999999999</v>
      </c>
      <c r="E321" s="9">
        <f>+'MAYO ORD'!E321</f>
        <v>68297.3</v>
      </c>
      <c r="F321" s="9">
        <f>'MAYO ORD'!F321+'AJUSTE DEFINITIVO 2023'!D321</f>
        <v>212861.87</v>
      </c>
      <c r="G321" s="9">
        <f>+'MAYO ORD'!G321</f>
        <v>130130.43</v>
      </c>
      <c r="H321" s="9">
        <f>+'MAYO ORD'!H321</f>
        <v>91354.33</v>
      </c>
      <c r="I321" s="9">
        <f>+'MAYO ORD'!I321</f>
        <v>222539.75</v>
      </c>
      <c r="J321" s="9">
        <f>+'MAYO ORD'!J321</f>
        <v>7514.03</v>
      </c>
      <c r="K321" s="9">
        <f>+'MAYO ORD'!K321</f>
        <v>4246.33</v>
      </c>
      <c r="L321" s="9">
        <f>+'MAYO ORD'!L321</f>
        <v>0</v>
      </c>
      <c r="M321" s="9">
        <f>+'MAYO ORD'!M321</f>
        <v>0</v>
      </c>
      <c r="N321" s="3">
        <f t="shared" si="4"/>
        <v>13715687.08</v>
      </c>
    </row>
    <row r="322" spans="1:14" x14ac:dyDescent="0.25">
      <c r="A322" s="5">
        <v>319</v>
      </c>
      <c r="B322" s="17" t="s">
        <v>333</v>
      </c>
      <c r="C322" s="9">
        <f>'MAYO ORD'!C322+'AJUSTE DEFINITIVO 2023'!C322</f>
        <v>109897.83</v>
      </c>
      <c r="D322" s="9">
        <f>'MAYO ORD'!D322+'AJUSTE DEFINITIVO 2023'!E322</f>
        <v>24797</v>
      </c>
      <c r="E322" s="9">
        <f>+'MAYO ORD'!E322</f>
        <v>1267.45</v>
      </c>
      <c r="F322" s="9">
        <f>'MAYO ORD'!F322+'AJUSTE DEFINITIVO 2023'!D322</f>
        <v>4030.52</v>
      </c>
      <c r="G322" s="9">
        <f>+'MAYO ORD'!G322</f>
        <v>2599.3200000000002</v>
      </c>
      <c r="H322" s="9">
        <f>+'MAYO ORD'!H322</f>
        <v>714.15</v>
      </c>
      <c r="I322" s="9">
        <f>+'MAYO ORD'!I322</f>
        <v>1974.46</v>
      </c>
      <c r="J322" s="9">
        <f>+'MAYO ORD'!J322</f>
        <v>241</v>
      </c>
      <c r="K322" s="9">
        <f>+'MAYO ORD'!K322</f>
        <v>22.44</v>
      </c>
      <c r="L322" s="9">
        <f>+'MAYO ORD'!L322</f>
        <v>0</v>
      </c>
      <c r="M322" s="9">
        <f>+'MAYO ORD'!M322</f>
        <v>0</v>
      </c>
      <c r="N322" s="3">
        <f t="shared" si="4"/>
        <v>145544.17000000001</v>
      </c>
    </row>
    <row r="323" spans="1:14" x14ac:dyDescent="0.25">
      <c r="A323" s="5">
        <v>320</v>
      </c>
      <c r="B323" s="17" t="s">
        <v>334</v>
      </c>
      <c r="C323" s="9">
        <f>'MAYO ORD'!C323+'AJUSTE DEFINITIVO 2023'!C323</f>
        <v>92954.98</v>
      </c>
      <c r="D323" s="9">
        <f>'MAYO ORD'!D323+'AJUSTE DEFINITIVO 2023'!E323</f>
        <v>26878</v>
      </c>
      <c r="E323" s="9">
        <f>+'MAYO ORD'!E323</f>
        <v>1201.6699999999998</v>
      </c>
      <c r="F323" s="9">
        <f>'MAYO ORD'!F323+'AJUSTE DEFINITIVO 2023'!D323</f>
        <v>3802.8</v>
      </c>
      <c r="G323" s="9">
        <f>+'MAYO ORD'!G323</f>
        <v>1865.38</v>
      </c>
      <c r="H323" s="9">
        <f>+'MAYO ORD'!H323</f>
        <v>567.55999999999995</v>
      </c>
      <c r="I323" s="9">
        <f>+'MAYO ORD'!I323</f>
        <v>1391.13</v>
      </c>
      <c r="J323" s="9">
        <f>+'MAYO ORD'!J323</f>
        <v>235.34</v>
      </c>
      <c r="K323" s="9">
        <f>+'MAYO ORD'!K323</f>
        <v>15.21</v>
      </c>
      <c r="L323" s="9">
        <f>+'MAYO ORD'!L323</f>
        <v>0</v>
      </c>
      <c r="M323" s="9">
        <f>+'MAYO ORD'!M323</f>
        <v>0</v>
      </c>
      <c r="N323" s="3">
        <f t="shared" si="4"/>
        <v>128912.07</v>
      </c>
    </row>
    <row r="324" spans="1:14" x14ac:dyDescent="0.25">
      <c r="A324" s="5">
        <v>321</v>
      </c>
      <c r="B324" s="17" t="s">
        <v>335</v>
      </c>
      <c r="C324" s="9">
        <f>'MAYO ORD'!C324+'AJUSTE DEFINITIVO 2023'!C324</f>
        <v>127210.48000000001</v>
      </c>
      <c r="D324" s="9">
        <f>'MAYO ORD'!D324+'AJUSTE DEFINITIVO 2023'!E324</f>
        <v>45688.44</v>
      </c>
      <c r="E324" s="9">
        <f>+'MAYO ORD'!E324</f>
        <v>1603.75</v>
      </c>
      <c r="F324" s="9">
        <f>'MAYO ORD'!F324+'AJUSTE DEFINITIVO 2023'!D324</f>
        <v>5129.6099999999997</v>
      </c>
      <c r="G324" s="9">
        <f>+'MAYO ORD'!G324</f>
        <v>1991.05</v>
      </c>
      <c r="H324" s="9">
        <f>+'MAYO ORD'!H324</f>
        <v>770.12</v>
      </c>
      <c r="I324" s="9">
        <f>+'MAYO ORD'!I324</f>
        <v>1646.82</v>
      </c>
      <c r="J324" s="9">
        <f>+'MAYO ORD'!J324</f>
        <v>323.73</v>
      </c>
      <c r="K324" s="9">
        <f>+'MAYO ORD'!K324</f>
        <v>20.440000000000001</v>
      </c>
      <c r="L324" s="9">
        <f>+'MAYO ORD'!L324</f>
        <v>0</v>
      </c>
      <c r="M324" s="9">
        <f>+'MAYO ORD'!M324</f>
        <v>0</v>
      </c>
      <c r="N324" s="3">
        <f t="shared" ref="N324:N387" si="5">SUM(C324:M324)</f>
        <v>184384.44</v>
      </c>
    </row>
    <row r="325" spans="1:14" x14ac:dyDescent="0.25">
      <c r="A325" s="5">
        <v>322</v>
      </c>
      <c r="B325" s="17" t="s">
        <v>336</v>
      </c>
      <c r="C325" s="9">
        <f>'MAYO ORD'!C325+'AJUSTE DEFINITIVO 2023'!C325</f>
        <v>140739.06</v>
      </c>
      <c r="D325" s="9">
        <f>'MAYO ORD'!D325+'AJUSTE DEFINITIVO 2023'!E325</f>
        <v>56086</v>
      </c>
      <c r="E325" s="9">
        <f>+'MAYO ORD'!E325</f>
        <v>2015.98</v>
      </c>
      <c r="F325" s="9">
        <f>'MAYO ORD'!F325+'AJUSTE DEFINITIVO 2023'!D325</f>
        <v>6362.86</v>
      </c>
      <c r="G325" s="9">
        <f>+'MAYO ORD'!G325</f>
        <v>2151.5300000000002</v>
      </c>
      <c r="H325" s="9">
        <f>+'MAYO ORD'!H325</f>
        <v>799.05</v>
      </c>
      <c r="I325" s="9">
        <f>+'MAYO ORD'!I325</f>
        <v>1548.79</v>
      </c>
      <c r="J325" s="9">
        <f>+'MAYO ORD'!J325</f>
        <v>410.62</v>
      </c>
      <c r="K325" s="9">
        <f>+'MAYO ORD'!K325</f>
        <v>16.93</v>
      </c>
      <c r="L325" s="9">
        <f>+'MAYO ORD'!L325</f>
        <v>0</v>
      </c>
      <c r="M325" s="9">
        <f>+'MAYO ORD'!M325</f>
        <v>0</v>
      </c>
      <c r="N325" s="3">
        <f t="shared" si="5"/>
        <v>210130.81999999998</v>
      </c>
    </row>
    <row r="326" spans="1:14" x14ac:dyDescent="0.25">
      <c r="A326" s="5">
        <v>323</v>
      </c>
      <c r="B326" s="17" t="s">
        <v>337</v>
      </c>
      <c r="C326" s="9">
        <f>'MAYO ORD'!C326+'AJUSTE DEFINITIVO 2023'!C326</f>
        <v>239249.46000000002</v>
      </c>
      <c r="D326" s="9">
        <f>'MAYO ORD'!D326+'AJUSTE DEFINITIVO 2023'!E326</f>
        <v>44937.4</v>
      </c>
      <c r="E326" s="9">
        <f>+'MAYO ORD'!E326</f>
        <v>2559.1299999999997</v>
      </c>
      <c r="F326" s="9">
        <f>'MAYO ORD'!F326+'AJUSTE DEFINITIVO 2023'!D326</f>
        <v>8289.1200000000008</v>
      </c>
      <c r="G326" s="9">
        <f>+'MAYO ORD'!G326</f>
        <v>6406.07</v>
      </c>
      <c r="H326" s="9">
        <f>+'MAYO ORD'!H326</f>
        <v>1576.08</v>
      </c>
      <c r="I326" s="9">
        <f>+'MAYO ORD'!I326</f>
        <v>4738.7700000000004</v>
      </c>
      <c r="J326" s="9">
        <f>+'MAYO ORD'!J326</f>
        <v>461.41</v>
      </c>
      <c r="K326" s="9">
        <f>+'MAYO ORD'!K326</f>
        <v>51.83</v>
      </c>
      <c r="L326" s="9">
        <f>+'MAYO ORD'!L326</f>
        <v>4562</v>
      </c>
      <c r="M326" s="9">
        <f>+'MAYO ORD'!M326</f>
        <v>0</v>
      </c>
      <c r="N326" s="3">
        <f t="shared" si="5"/>
        <v>312831.27000000008</v>
      </c>
    </row>
    <row r="327" spans="1:14" x14ac:dyDescent="0.25">
      <c r="A327" s="5">
        <v>324</v>
      </c>
      <c r="B327" s="17" t="s">
        <v>338</v>
      </c>
      <c r="C327" s="9">
        <f>'MAYO ORD'!C327+'AJUSTE DEFINITIVO 2023'!C327</f>
        <v>4622712.34</v>
      </c>
      <c r="D327" s="9">
        <f>'MAYO ORD'!D327+'AJUSTE DEFINITIVO 2023'!E327</f>
        <v>1441321.21</v>
      </c>
      <c r="E327" s="9">
        <f>+'MAYO ORD'!E327</f>
        <v>32680.630000000005</v>
      </c>
      <c r="F327" s="9">
        <f>'MAYO ORD'!F327+'AJUSTE DEFINITIVO 2023'!D327</f>
        <v>107434.1</v>
      </c>
      <c r="G327" s="9">
        <f>+'MAYO ORD'!G327</f>
        <v>128056.12</v>
      </c>
      <c r="H327" s="9">
        <f>+'MAYO ORD'!H327</f>
        <v>35725.75</v>
      </c>
      <c r="I327" s="9">
        <f>+'MAYO ORD'!I327</f>
        <v>114253.6</v>
      </c>
      <c r="J327" s="9">
        <f>+'MAYO ORD'!J327</f>
        <v>4693.08</v>
      </c>
      <c r="K327" s="9">
        <f>+'MAYO ORD'!K327</f>
        <v>1529.74</v>
      </c>
      <c r="L327" s="9">
        <f>+'MAYO ORD'!L327</f>
        <v>693684</v>
      </c>
      <c r="M327" s="9">
        <f>+'MAYO ORD'!M327</f>
        <v>0</v>
      </c>
      <c r="N327" s="3">
        <f t="shared" si="5"/>
        <v>7182090.5699999994</v>
      </c>
    </row>
    <row r="328" spans="1:14" x14ac:dyDescent="0.25">
      <c r="A328" s="5">
        <v>325</v>
      </c>
      <c r="B328" s="17" t="s">
        <v>339</v>
      </c>
      <c r="C328" s="9">
        <f>'MAYO ORD'!C328+'AJUSTE DEFINITIVO 2023'!C328</f>
        <v>955578.31</v>
      </c>
      <c r="D328" s="9">
        <f>'MAYO ORD'!D328+'AJUSTE DEFINITIVO 2023'!E328</f>
        <v>195318.36</v>
      </c>
      <c r="E328" s="9">
        <f>+'MAYO ORD'!E328</f>
        <v>8107.0099999999993</v>
      </c>
      <c r="F328" s="9">
        <f>'MAYO ORD'!F328+'AJUSTE DEFINITIVO 2023'!D328</f>
        <v>26424.3</v>
      </c>
      <c r="G328" s="9">
        <f>+'MAYO ORD'!G328</f>
        <v>32384.87</v>
      </c>
      <c r="H328" s="9">
        <f>+'MAYO ORD'!H328</f>
        <v>6988.1</v>
      </c>
      <c r="I328" s="9">
        <f>+'MAYO ORD'!I328</f>
        <v>24288.16</v>
      </c>
      <c r="J328" s="9">
        <f>+'MAYO ORD'!J328</f>
        <v>1276.27</v>
      </c>
      <c r="K328" s="9">
        <f>+'MAYO ORD'!K328</f>
        <v>276.87</v>
      </c>
      <c r="L328" s="9">
        <f>+'MAYO ORD'!L328</f>
        <v>0</v>
      </c>
      <c r="M328" s="9">
        <f>+'MAYO ORD'!M328</f>
        <v>0</v>
      </c>
      <c r="N328" s="3">
        <f t="shared" si="5"/>
        <v>1250642.2500000002</v>
      </c>
    </row>
    <row r="329" spans="1:14" x14ac:dyDescent="0.25">
      <c r="A329" s="5">
        <v>326</v>
      </c>
      <c r="B329" s="17" t="s">
        <v>340</v>
      </c>
      <c r="C329" s="9">
        <f>'MAYO ORD'!C329+'AJUSTE DEFINITIVO 2023'!C329</f>
        <v>483760.88</v>
      </c>
      <c r="D329" s="9">
        <f>'MAYO ORD'!D329+'AJUSTE DEFINITIVO 2023'!E329</f>
        <v>157332.65</v>
      </c>
      <c r="E329" s="9">
        <f>+'MAYO ORD'!E329</f>
        <v>4874.91</v>
      </c>
      <c r="F329" s="9">
        <f>'MAYO ORD'!F329+'AJUSTE DEFINITIVO 2023'!D329</f>
        <v>15863.65</v>
      </c>
      <c r="G329" s="9">
        <f>+'MAYO ORD'!G329</f>
        <v>13683.04</v>
      </c>
      <c r="H329" s="9">
        <f>+'MAYO ORD'!H329</f>
        <v>3258.99</v>
      </c>
      <c r="I329" s="9">
        <f>+'MAYO ORD'!I329</f>
        <v>10090.870000000001</v>
      </c>
      <c r="J329" s="9">
        <f>+'MAYO ORD'!J329</f>
        <v>898.28</v>
      </c>
      <c r="K329" s="9">
        <f>+'MAYO ORD'!K329</f>
        <v>112.29</v>
      </c>
      <c r="L329" s="9">
        <f>+'MAYO ORD'!L329</f>
        <v>0</v>
      </c>
      <c r="M329" s="9">
        <f>+'MAYO ORD'!M329</f>
        <v>0</v>
      </c>
      <c r="N329" s="3">
        <f t="shared" si="5"/>
        <v>689875.56000000017</v>
      </c>
    </row>
    <row r="330" spans="1:14" x14ac:dyDescent="0.25">
      <c r="A330" s="5">
        <v>327</v>
      </c>
      <c r="B330" s="17" t="s">
        <v>341</v>
      </c>
      <c r="C330" s="9">
        <f>'MAYO ORD'!C330+'AJUSTE DEFINITIVO 2023'!C330</f>
        <v>2499135.1800000002</v>
      </c>
      <c r="D330" s="9">
        <f>'MAYO ORD'!D330+'AJUSTE DEFINITIVO 2023'!E330</f>
        <v>873101.57</v>
      </c>
      <c r="E330" s="9">
        <f>+'MAYO ORD'!E330</f>
        <v>23037.279999999999</v>
      </c>
      <c r="F330" s="9">
        <f>'MAYO ORD'!F330+'AJUSTE DEFINITIVO 2023'!D330</f>
        <v>74846.22</v>
      </c>
      <c r="G330" s="9">
        <f>+'MAYO ORD'!G330</f>
        <v>40951.040000000001</v>
      </c>
      <c r="H330" s="9">
        <f>+'MAYO ORD'!H330</f>
        <v>17686.68</v>
      </c>
      <c r="I330" s="9">
        <f>+'MAYO ORD'!I330</f>
        <v>43473.36</v>
      </c>
      <c r="J330" s="9">
        <f>+'MAYO ORD'!J330</f>
        <v>3866.24</v>
      </c>
      <c r="K330" s="9">
        <f>+'MAYO ORD'!K330</f>
        <v>664.27</v>
      </c>
      <c r="L330" s="9">
        <f>+'MAYO ORD'!L330</f>
        <v>0</v>
      </c>
      <c r="M330" s="9">
        <f>+'MAYO ORD'!M330</f>
        <v>0</v>
      </c>
      <c r="N330" s="3">
        <f t="shared" si="5"/>
        <v>3576761.8400000003</v>
      </c>
    </row>
    <row r="331" spans="1:14" x14ac:dyDescent="0.25">
      <c r="A331" s="5">
        <v>328</v>
      </c>
      <c r="B331" s="17" t="s">
        <v>342</v>
      </c>
      <c r="C331" s="9">
        <f>'MAYO ORD'!C331+'AJUSTE DEFINITIVO 2023'!C331</f>
        <v>156753.30000000002</v>
      </c>
      <c r="D331" s="9">
        <f>'MAYO ORD'!D331+'AJUSTE DEFINITIVO 2023'!E331</f>
        <v>41064</v>
      </c>
      <c r="E331" s="9">
        <f>+'MAYO ORD'!E331</f>
        <v>1852.9499999999998</v>
      </c>
      <c r="F331" s="9">
        <f>'MAYO ORD'!F331+'AJUSTE DEFINITIVO 2023'!D331</f>
        <v>5845.99</v>
      </c>
      <c r="G331" s="9">
        <f>+'MAYO ORD'!G331</f>
        <v>3885.26</v>
      </c>
      <c r="H331" s="9">
        <f>+'MAYO ORD'!H331</f>
        <v>1019.92</v>
      </c>
      <c r="I331" s="9">
        <f>+'MAYO ORD'!I331</f>
        <v>2875.49</v>
      </c>
      <c r="J331" s="9">
        <f>+'MAYO ORD'!J331</f>
        <v>345.59</v>
      </c>
      <c r="K331" s="9">
        <f>+'MAYO ORD'!K331</f>
        <v>31.96</v>
      </c>
      <c r="L331" s="9">
        <f>+'MAYO ORD'!L331</f>
        <v>5492</v>
      </c>
      <c r="M331" s="9">
        <f>+'MAYO ORD'!M331</f>
        <v>0</v>
      </c>
      <c r="N331" s="3">
        <f t="shared" si="5"/>
        <v>219166.46000000002</v>
      </c>
    </row>
    <row r="332" spans="1:14" x14ac:dyDescent="0.25">
      <c r="A332" s="5">
        <v>329</v>
      </c>
      <c r="B332" s="17" t="s">
        <v>343</v>
      </c>
      <c r="C332" s="9">
        <f>'MAYO ORD'!C332+'AJUSTE DEFINITIVO 2023'!C332</f>
        <v>155636.59</v>
      </c>
      <c r="D332" s="9">
        <f>'MAYO ORD'!D332+'AJUSTE DEFINITIVO 2023'!E332</f>
        <v>41029.58</v>
      </c>
      <c r="E332" s="9">
        <f>+'MAYO ORD'!E332</f>
        <v>1970.99</v>
      </c>
      <c r="F332" s="9">
        <f>'MAYO ORD'!F332+'AJUSTE DEFINITIVO 2023'!D332</f>
        <v>6303.2800000000007</v>
      </c>
      <c r="G332" s="9">
        <f>+'MAYO ORD'!G332</f>
        <v>3086.58</v>
      </c>
      <c r="H332" s="9">
        <f>+'MAYO ORD'!H332</f>
        <v>940.42</v>
      </c>
      <c r="I332" s="9">
        <f>+'MAYO ORD'!I332</f>
        <v>2272.0100000000002</v>
      </c>
      <c r="J332" s="9">
        <f>+'MAYO ORD'!J332</f>
        <v>392.86</v>
      </c>
      <c r="K332" s="9">
        <f>+'MAYO ORD'!K332</f>
        <v>24.84</v>
      </c>
      <c r="L332" s="9">
        <f>+'MAYO ORD'!L332</f>
        <v>0</v>
      </c>
      <c r="M332" s="9">
        <f>+'MAYO ORD'!M332</f>
        <v>0</v>
      </c>
      <c r="N332" s="3">
        <f t="shared" si="5"/>
        <v>211657.14999999997</v>
      </c>
    </row>
    <row r="333" spans="1:14" x14ac:dyDescent="0.25">
      <c r="A333" s="5">
        <v>330</v>
      </c>
      <c r="B333" s="17" t="s">
        <v>344</v>
      </c>
      <c r="C333" s="9">
        <f>'MAYO ORD'!C333+'AJUSTE DEFINITIVO 2023'!C333</f>
        <v>377513.66000000003</v>
      </c>
      <c r="D333" s="9">
        <f>'MAYO ORD'!D333+'AJUSTE DEFINITIVO 2023'!E333</f>
        <v>55846</v>
      </c>
      <c r="E333" s="9">
        <f>+'MAYO ORD'!E333</f>
        <v>3787.7400000000002</v>
      </c>
      <c r="F333" s="9">
        <f>'MAYO ORD'!F333+'AJUSTE DEFINITIVO 2023'!D333</f>
        <v>12096.880000000001</v>
      </c>
      <c r="G333" s="9">
        <f>+'MAYO ORD'!G333</f>
        <v>11443.29</v>
      </c>
      <c r="H333" s="9">
        <f>+'MAYO ORD'!H333</f>
        <v>2628.26</v>
      </c>
      <c r="I333" s="9">
        <f>+'MAYO ORD'!I333</f>
        <v>8562.6299999999992</v>
      </c>
      <c r="J333" s="9">
        <f>+'MAYO ORD'!J333</f>
        <v>664.35</v>
      </c>
      <c r="K333" s="9">
        <f>+'MAYO ORD'!K333</f>
        <v>95.02</v>
      </c>
      <c r="L333" s="9">
        <f>+'MAYO ORD'!L333</f>
        <v>0</v>
      </c>
      <c r="M333" s="9">
        <f>+'MAYO ORD'!M333</f>
        <v>0</v>
      </c>
      <c r="N333" s="3">
        <f t="shared" si="5"/>
        <v>472637.83</v>
      </c>
    </row>
    <row r="334" spans="1:14" x14ac:dyDescent="0.25">
      <c r="A334" s="5">
        <v>331</v>
      </c>
      <c r="B334" s="17" t="s">
        <v>345</v>
      </c>
      <c r="C334" s="9">
        <f>'MAYO ORD'!C334+'AJUSTE DEFINITIVO 2023'!C334</f>
        <v>190659.62</v>
      </c>
      <c r="D334" s="9">
        <f>'MAYO ORD'!D334+'AJUSTE DEFINITIVO 2023'!E334</f>
        <v>75014.86</v>
      </c>
      <c r="E334" s="9">
        <f>+'MAYO ORD'!E334</f>
        <v>2109.79</v>
      </c>
      <c r="F334" s="9">
        <f>'MAYO ORD'!F334+'AJUSTE DEFINITIVO 2023'!D334</f>
        <v>6991.64</v>
      </c>
      <c r="G334" s="9">
        <f>+'MAYO ORD'!G334</f>
        <v>2620.1799999999998</v>
      </c>
      <c r="H334" s="9">
        <f>+'MAYO ORD'!H334</f>
        <v>1180.98</v>
      </c>
      <c r="I334" s="9">
        <f>+'MAYO ORD'!I334</f>
        <v>2459.92</v>
      </c>
      <c r="J334" s="9">
        <f>+'MAYO ORD'!J334</f>
        <v>392.91</v>
      </c>
      <c r="K334" s="9">
        <f>+'MAYO ORD'!K334</f>
        <v>34.54</v>
      </c>
      <c r="L334" s="9">
        <f>+'MAYO ORD'!L334</f>
        <v>0</v>
      </c>
      <c r="M334" s="9">
        <f>+'MAYO ORD'!M334</f>
        <v>0</v>
      </c>
      <c r="N334" s="3">
        <f t="shared" si="5"/>
        <v>281464.43999999989</v>
      </c>
    </row>
    <row r="335" spans="1:14" x14ac:dyDescent="0.25">
      <c r="A335" s="5">
        <v>332</v>
      </c>
      <c r="B335" s="17" t="s">
        <v>346</v>
      </c>
      <c r="C335" s="9">
        <f>'MAYO ORD'!C335+'AJUSTE DEFINITIVO 2023'!C335</f>
        <v>73280.78</v>
      </c>
      <c r="D335" s="9">
        <f>'MAYO ORD'!D335+'AJUSTE DEFINITIVO 2023'!E335</f>
        <v>41707.339999999997</v>
      </c>
      <c r="E335" s="9">
        <f>+'MAYO ORD'!E335</f>
        <v>1008.3700000000001</v>
      </c>
      <c r="F335" s="9">
        <f>'MAYO ORD'!F335+'AJUSTE DEFINITIVO 2023'!D335</f>
        <v>3175.75</v>
      </c>
      <c r="G335" s="9">
        <f>+'MAYO ORD'!G335</f>
        <v>979.32</v>
      </c>
      <c r="H335" s="9">
        <f>+'MAYO ORD'!H335</f>
        <v>431.43</v>
      </c>
      <c r="I335" s="9">
        <f>+'MAYO ORD'!I335</f>
        <v>825.4</v>
      </c>
      <c r="J335" s="9">
        <f>+'MAYO ORD'!J335</f>
        <v>202.97</v>
      </c>
      <c r="K335" s="9">
        <f>+'MAYO ORD'!K335</f>
        <v>10.34</v>
      </c>
      <c r="L335" s="9">
        <f>+'MAYO ORD'!L335</f>
        <v>0</v>
      </c>
      <c r="M335" s="9">
        <f>+'MAYO ORD'!M335</f>
        <v>0</v>
      </c>
      <c r="N335" s="3">
        <f t="shared" si="5"/>
        <v>121621.69999999998</v>
      </c>
    </row>
    <row r="336" spans="1:14" x14ac:dyDescent="0.25">
      <c r="A336" s="5">
        <v>333</v>
      </c>
      <c r="B336" s="17" t="s">
        <v>347</v>
      </c>
      <c r="C336" s="9">
        <f>'MAYO ORD'!C336+'AJUSTE DEFINITIVO 2023'!C336</f>
        <v>408546.08</v>
      </c>
      <c r="D336" s="9">
        <f>'MAYO ORD'!D336+'AJUSTE DEFINITIVO 2023'!E336</f>
        <v>56997.22</v>
      </c>
      <c r="E336" s="9">
        <f>+'MAYO ORD'!E336</f>
        <v>3298.79</v>
      </c>
      <c r="F336" s="9">
        <f>'MAYO ORD'!F336+'AJUSTE DEFINITIVO 2023'!D336</f>
        <v>10370.31</v>
      </c>
      <c r="G336" s="9">
        <f>+'MAYO ORD'!G336</f>
        <v>8615.9599999999991</v>
      </c>
      <c r="H336" s="9">
        <f>+'MAYO ORD'!H336</f>
        <v>3152.9</v>
      </c>
      <c r="I336" s="9">
        <f>+'MAYO ORD'!I336</f>
        <v>8924.19</v>
      </c>
      <c r="J336" s="9">
        <f>+'MAYO ORD'!J336</f>
        <v>553.15</v>
      </c>
      <c r="K336" s="9">
        <f>+'MAYO ORD'!K336</f>
        <v>133.02000000000001</v>
      </c>
      <c r="L336" s="9">
        <f>+'MAYO ORD'!L336</f>
        <v>7120</v>
      </c>
      <c r="M336" s="9">
        <f>+'MAYO ORD'!M336</f>
        <v>0</v>
      </c>
      <c r="N336" s="3">
        <f t="shared" si="5"/>
        <v>507711.62000000011</v>
      </c>
    </row>
    <row r="337" spans="1:14" x14ac:dyDescent="0.25">
      <c r="A337" s="5">
        <v>334</v>
      </c>
      <c r="B337" s="17" t="s">
        <v>348</v>
      </c>
      <c r="C337" s="9">
        <f>'MAYO ORD'!C337+'AJUSTE DEFINITIVO 2023'!C337</f>
        <v>4612260.51</v>
      </c>
      <c r="D337" s="9">
        <f>'MAYO ORD'!D337+'AJUSTE DEFINITIVO 2023'!E337</f>
        <v>1765562.09</v>
      </c>
      <c r="E337" s="9">
        <f>+'MAYO ORD'!E337</f>
        <v>34210.369999999995</v>
      </c>
      <c r="F337" s="9">
        <f>'MAYO ORD'!F337+'AJUSTE DEFINITIVO 2023'!D337</f>
        <v>108933.83000000002</v>
      </c>
      <c r="G337" s="9">
        <f>+'MAYO ORD'!G337</f>
        <v>133715.43</v>
      </c>
      <c r="H337" s="9">
        <f>+'MAYO ORD'!H337</f>
        <v>36392.33</v>
      </c>
      <c r="I337" s="9">
        <f>+'MAYO ORD'!I337</f>
        <v>119222.98</v>
      </c>
      <c r="J337" s="9">
        <f>+'MAYO ORD'!J337</f>
        <v>4421.1000000000004</v>
      </c>
      <c r="K337" s="9">
        <f>+'MAYO ORD'!K337</f>
        <v>1589.37</v>
      </c>
      <c r="L337" s="9">
        <f>+'MAYO ORD'!L337</f>
        <v>0</v>
      </c>
      <c r="M337" s="9">
        <f>+'MAYO ORD'!M337</f>
        <v>0</v>
      </c>
      <c r="N337" s="3">
        <f t="shared" si="5"/>
        <v>6816308.0099999998</v>
      </c>
    </row>
    <row r="338" spans="1:14" x14ac:dyDescent="0.25">
      <c r="A338" s="5">
        <v>335</v>
      </c>
      <c r="B338" s="17" t="s">
        <v>349</v>
      </c>
      <c r="C338" s="9">
        <f>'MAYO ORD'!C338+'AJUSTE DEFINITIVO 2023'!C338</f>
        <v>142634.70000000001</v>
      </c>
      <c r="D338" s="9">
        <f>'MAYO ORD'!D338+'AJUSTE DEFINITIVO 2023'!E338</f>
        <v>50524.2</v>
      </c>
      <c r="E338" s="9">
        <f>+'MAYO ORD'!E338</f>
        <v>1983.76</v>
      </c>
      <c r="F338" s="9">
        <f>'MAYO ORD'!F338+'AJUSTE DEFINITIVO 2023'!D338</f>
        <v>6274.05</v>
      </c>
      <c r="G338" s="9">
        <f>+'MAYO ORD'!G338</f>
        <v>2308.0300000000002</v>
      </c>
      <c r="H338" s="9">
        <f>+'MAYO ORD'!H338</f>
        <v>825.47</v>
      </c>
      <c r="I338" s="9">
        <f>+'MAYO ORD'!I338</f>
        <v>1712.55</v>
      </c>
      <c r="J338" s="9">
        <f>+'MAYO ORD'!J338</f>
        <v>399.97</v>
      </c>
      <c r="K338" s="9">
        <f>+'MAYO ORD'!K338</f>
        <v>18.78</v>
      </c>
      <c r="L338" s="9">
        <f>+'MAYO ORD'!L338</f>
        <v>0</v>
      </c>
      <c r="M338" s="9">
        <f>+'MAYO ORD'!M338</f>
        <v>0</v>
      </c>
      <c r="N338" s="3">
        <f t="shared" si="5"/>
        <v>206681.51</v>
      </c>
    </row>
    <row r="339" spans="1:14" x14ac:dyDescent="0.25">
      <c r="A339" s="5">
        <v>336</v>
      </c>
      <c r="B339" s="17" t="s">
        <v>350</v>
      </c>
      <c r="C339" s="9">
        <f>'MAYO ORD'!C339+'AJUSTE DEFINITIVO 2023'!C339</f>
        <v>438581.55</v>
      </c>
      <c r="D339" s="9">
        <f>'MAYO ORD'!D339+'AJUSTE DEFINITIVO 2023'!E339</f>
        <v>118222.32999999999</v>
      </c>
      <c r="E339" s="9">
        <f>+'MAYO ORD'!E339</f>
        <v>3927.7899999999995</v>
      </c>
      <c r="F339" s="9">
        <f>'MAYO ORD'!F339+'AJUSTE DEFINITIVO 2023'!D339</f>
        <v>12398.75</v>
      </c>
      <c r="G339" s="9">
        <f>+'MAYO ORD'!G339</f>
        <v>4491.2299999999996</v>
      </c>
      <c r="H339" s="9">
        <f>+'MAYO ORD'!H339</f>
        <v>3263.1</v>
      </c>
      <c r="I339" s="9">
        <f>+'MAYO ORD'!I339</f>
        <v>7036.57</v>
      </c>
      <c r="J339" s="9">
        <f>+'MAYO ORD'!J339</f>
        <v>622.78</v>
      </c>
      <c r="K339" s="9">
        <f>+'MAYO ORD'!K339</f>
        <v>130.72999999999999</v>
      </c>
      <c r="L339" s="9">
        <f>+'MAYO ORD'!L339</f>
        <v>7791</v>
      </c>
      <c r="M339" s="9">
        <f>+'MAYO ORD'!M339</f>
        <v>0</v>
      </c>
      <c r="N339" s="3">
        <f t="shared" si="5"/>
        <v>596465.82999999996</v>
      </c>
    </row>
    <row r="340" spans="1:14" x14ac:dyDescent="0.25">
      <c r="A340" s="5">
        <v>337</v>
      </c>
      <c r="B340" s="17" t="s">
        <v>351</v>
      </c>
      <c r="C340" s="9">
        <f>'MAYO ORD'!C340+'AJUSTE DEFINITIVO 2023'!C340</f>
        <v>596950.06999999995</v>
      </c>
      <c r="D340" s="9">
        <f>'MAYO ORD'!D340+'AJUSTE DEFINITIVO 2023'!E340</f>
        <v>101844.07</v>
      </c>
      <c r="E340" s="9">
        <f>+'MAYO ORD'!E340</f>
        <v>5240.8499999999995</v>
      </c>
      <c r="F340" s="9">
        <f>'MAYO ORD'!F340+'AJUSTE DEFINITIVO 2023'!D340</f>
        <v>17194.79</v>
      </c>
      <c r="G340" s="9">
        <f>+'MAYO ORD'!G340</f>
        <v>15391.69</v>
      </c>
      <c r="H340" s="9">
        <f>+'MAYO ORD'!H340</f>
        <v>4267.5</v>
      </c>
      <c r="I340" s="9">
        <f>+'MAYO ORD'!I340</f>
        <v>12743.35</v>
      </c>
      <c r="J340" s="9">
        <f>+'MAYO ORD'!J340</f>
        <v>844.22</v>
      </c>
      <c r="K340" s="9">
        <f>+'MAYO ORD'!K340</f>
        <v>163.74</v>
      </c>
      <c r="L340" s="9">
        <f>+'MAYO ORD'!L340</f>
        <v>0</v>
      </c>
      <c r="M340" s="9">
        <f>+'MAYO ORD'!M340</f>
        <v>0</v>
      </c>
      <c r="N340" s="3">
        <f t="shared" si="5"/>
        <v>754640.2799999998</v>
      </c>
    </row>
    <row r="341" spans="1:14" x14ac:dyDescent="0.25">
      <c r="A341" s="5">
        <v>338</v>
      </c>
      <c r="B341" s="17" t="s">
        <v>352</v>
      </c>
      <c r="C341" s="9">
        <f>'MAYO ORD'!C341+'AJUSTE DEFINITIVO 2023'!C341</f>
        <v>1338281.53</v>
      </c>
      <c r="D341" s="9">
        <f>'MAYO ORD'!D341+'AJUSTE DEFINITIVO 2023'!E341</f>
        <v>712324.28</v>
      </c>
      <c r="E341" s="9">
        <f>+'MAYO ORD'!E341</f>
        <v>9207.0199999999986</v>
      </c>
      <c r="F341" s="9">
        <f>'MAYO ORD'!F341+'AJUSTE DEFINITIVO 2023'!D341</f>
        <v>29600.58</v>
      </c>
      <c r="G341" s="9">
        <f>+'MAYO ORD'!G341</f>
        <v>26823.21</v>
      </c>
      <c r="H341" s="9">
        <f>+'MAYO ORD'!H341</f>
        <v>10729.64</v>
      </c>
      <c r="I341" s="9">
        <f>+'MAYO ORD'!I341</f>
        <v>30472.21</v>
      </c>
      <c r="J341" s="9">
        <f>+'MAYO ORD'!J341</f>
        <v>1020.85</v>
      </c>
      <c r="K341" s="9">
        <f>+'MAYO ORD'!K341</f>
        <v>479.65</v>
      </c>
      <c r="L341" s="9">
        <f>+'MAYO ORD'!L341</f>
        <v>0</v>
      </c>
      <c r="M341" s="9">
        <f>+'MAYO ORD'!M341</f>
        <v>0</v>
      </c>
      <c r="N341" s="3">
        <f t="shared" si="5"/>
        <v>2158938.9700000002</v>
      </c>
    </row>
    <row r="342" spans="1:14" x14ac:dyDescent="0.25">
      <c r="A342" s="5">
        <v>339</v>
      </c>
      <c r="B342" s="17" t="s">
        <v>353</v>
      </c>
      <c r="C342" s="9">
        <f>'MAYO ORD'!C342+'AJUSTE DEFINITIVO 2023'!C342</f>
        <v>561083.15</v>
      </c>
      <c r="D342" s="9">
        <f>'MAYO ORD'!D342+'AJUSTE DEFINITIVO 2023'!E342</f>
        <v>227483.19</v>
      </c>
      <c r="E342" s="9">
        <f>+'MAYO ORD'!E342</f>
        <v>3920.9</v>
      </c>
      <c r="F342" s="9">
        <f>'MAYO ORD'!F342+'AJUSTE DEFINITIVO 2023'!D342</f>
        <v>14632.07</v>
      </c>
      <c r="G342" s="9">
        <f>+'MAYO ORD'!G342</f>
        <v>11346.86</v>
      </c>
      <c r="H342" s="9">
        <f>+'MAYO ORD'!H342</f>
        <v>3678.44</v>
      </c>
      <c r="I342" s="9">
        <f>+'MAYO ORD'!I342</f>
        <v>9802.34</v>
      </c>
      <c r="J342" s="9">
        <f>+'MAYO ORD'!J342</f>
        <v>908.12</v>
      </c>
      <c r="K342" s="9">
        <f>+'MAYO ORD'!K342</f>
        <v>125</v>
      </c>
      <c r="L342" s="9">
        <f>+'MAYO ORD'!L342</f>
        <v>0</v>
      </c>
      <c r="M342" s="9">
        <f>+'MAYO ORD'!M342</f>
        <v>0</v>
      </c>
      <c r="N342" s="3">
        <f t="shared" si="5"/>
        <v>832980.07</v>
      </c>
    </row>
    <row r="343" spans="1:14" x14ac:dyDescent="0.25">
      <c r="A343" s="5">
        <v>340</v>
      </c>
      <c r="B343" s="17" t="s">
        <v>354</v>
      </c>
      <c r="C343" s="9">
        <f>'MAYO ORD'!C343+'AJUSTE DEFINITIVO 2023'!C343</f>
        <v>192397.63</v>
      </c>
      <c r="D343" s="9">
        <f>'MAYO ORD'!D343+'AJUSTE DEFINITIVO 2023'!E343</f>
        <v>37764.800000000003</v>
      </c>
      <c r="E343" s="9">
        <f>+'MAYO ORD'!E343</f>
        <v>2265.5600000000004</v>
      </c>
      <c r="F343" s="9">
        <f>'MAYO ORD'!F343+'AJUSTE DEFINITIVO 2023'!D343</f>
        <v>7204.15</v>
      </c>
      <c r="G343" s="9">
        <f>+'MAYO ORD'!G343</f>
        <v>4626.8900000000003</v>
      </c>
      <c r="H343" s="9">
        <f>+'MAYO ORD'!H343</f>
        <v>1234.3599999999999</v>
      </c>
      <c r="I343" s="9">
        <f>+'MAYO ORD'!I343</f>
        <v>3445.19</v>
      </c>
      <c r="J343" s="9">
        <f>+'MAYO ORD'!J343</f>
        <v>436.4</v>
      </c>
      <c r="K343" s="9">
        <f>+'MAYO ORD'!K343</f>
        <v>37.700000000000003</v>
      </c>
      <c r="L343" s="9">
        <f>+'MAYO ORD'!L343</f>
        <v>0</v>
      </c>
      <c r="M343" s="9">
        <f>+'MAYO ORD'!M343</f>
        <v>0</v>
      </c>
      <c r="N343" s="3">
        <f t="shared" si="5"/>
        <v>249412.68</v>
      </c>
    </row>
    <row r="344" spans="1:14" x14ac:dyDescent="0.25">
      <c r="A344" s="5">
        <v>341</v>
      </c>
      <c r="B344" s="17" t="s">
        <v>355</v>
      </c>
      <c r="C344" s="9">
        <f>'MAYO ORD'!C344+'AJUSTE DEFINITIVO 2023'!C344</f>
        <v>122560.36</v>
      </c>
      <c r="D344" s="9">
        <f>'MAYO ORD'!D344+'AJUSTE DEFINITIVO 2023'!E344</f>
        <v>45686.080000000002</v>
      </c>
      <c r="E344" s="9">
        <f>+'MAYO ORD'!E344</f>
        <v>1450.9299999999998</v>
      </c>
      <c r="F344" s="9">
        <f>'MAYO ORD'!F344+'AJUSTE DEFINITIVO 2023'!D344</f>
        <v>4582.3599999999997</v>
      </c>
      <c r="G344" s="9">
        <f>+'MAYO ORD'!G344</f>
        <v>635.92999999999995</v>
      </c>
      <c r="H344" s="9">
        <f>+'MAYO ORD'!H344</f>
        <v>780.37</v>
      </c>
      <c r="I344" s="9">
        <f>+'MAYO ORD'!I344</f>
        <v>1183.74</v>
      </c>
      <c r="J344" s="9">
        <f>+'MAYO ORD'!J344</f>
        <v>332.4</v>
      </c>
      <c r="K344" s="9">
        <f>+'MAYO ORD'!K344</f>
        <v>23.27</v>
      </c>
      <c r="L344" s="9">
        <f>+'MAYO ORD'!L344</f>
        <v>2602</v>
      </c>
      <c r="M344" s="9">
        <f>+'MAYO ORD'!M344</f>
        <v>0</v>
      </c>
      <c r="N344" s="3">
        <f t="shared" si="5"/>
        <v>179837.43999999994</v>
      </c>
    </row>
    <row r="345" spans="1:14" x14ac:dyDescent="0.25">
      <c r="A345" s="5">
        <v>342</v>
      </c>
      <c r="B345" s="17" t="s">
        <v>356</v>
      </c>
      <c r="C345" s="9">
        <f>'MAYO ORD'!C345+'AJUSTE DEFINITIVO 2023'!C345</f>
        <v>685093.86</v>
      </c>
      <c r="D345" s="9">
        <f>'MAYO ORD'!D345+'AJUSTE DEFINITIVO 2023'!E345</f>
        <v>203443.12</v>
      </c>
      <c r="E345" s="9">
        <f>+'MAYO ORD'!E345</f>
        <v>4922.9500000000007</v>
      </c>
      <c r="F345" s="9">
        <f>'MAYO ORD'!F345+'AJUSTE DEFINITIVO 2023'!D345</f>
        <v>18156.53</v>
      </c>
      <c r="G345" s="9">
        <f>+'MAYO ORD'!G345</f>
        <v>10645.95</v>
      </c>
      <c r="H345" s="9">
        <f>+'MAYO ORD'!H345</f>
        <v>4686.59</v>
      </c>
      <c r="I345" s="9">
        <f>+'MAYO ORD'!I345</f>
        <v>11527.14</v>
      </c>
      <c r="J345" s="9">
        <f>+'MAYO ORD'!J345</f>
        <v>626.76</v>
      </c>
      <c r="K345" s="9">
        <f>+'MAYO ORD'!K345</f>
        <v>176.11</v>
      </c>
      <c r="L345" s="9">
        <f>+'MAYO ORD'!L345</f>
        <v>0</v>
      </c>
      <c r="M345" s="9">
        <f>+'MAYO ORD'!M345</f>
        <v>0</v>
      </c>
      <c r="N345" s="3">
        <f t="shared" si="5"/>
        <v>939279.00999999989</v>
      </c>
    </row>
    <row r="346" spans="1:14" x14ac:dyDescent="0.25">
      <c r="A346" s="5">
        <v>343</v>
      </c>
      <c r="B346" s="17" t="s">
        <v>357</v>
      </c>
      <c r="C346" s="9">
        <f>'MAYO ORD'!C346+'AJUSTE DEFINITIVO 2023'!C346</f>
        <v>265188.87</v>
      </c>
      <c r="D346" s="9">
        <f>'MAYO ORD'!D346+'AJUSTE DEFINITIVO 2023'!E346</f>
        <v>109942.90000000001</v>
      </c>
      <c r="E346" s="9">
        <f>+'MAYO ORD'!E346</f>
        <v>2706.14</v>
      </c>
      <c r="F346" s="9">
        <f>'MAYO ORD'!F346+'AJUSTE DEFINITIVO 2023'!D346</f>
        <v>8641.39</v>
      </c>
      <c r="G346" s="9">
        <f>+'MAYO ORD'!G346</f>
        <v>5252.38</v>
      </c>
      <c r="H346" s="9">
        <f>+'MAYO ORD'!H346</f>
        <v>1828.6</v>
      </c>
      <c r="I346" s="9">
        <f>+'MAYO ORD'!I346</f>
        <v>4797.95</v>
      </c>
      <c r="J346" s="9">
        <f>+'MAYO ORD'!J346</f>
        <v>489.58</v>
      </c>
      <c r="K346" s="9">
        <f>+'MAYO ORD'!K346</f>
        <v>64.97</v>
      </c>
      <c r="L346" s="9">
        <f>+'MAYO ORD'!L346</f>
        <v>0</v>
      </c>
      <c r="M346" s="9">
        <f>+'MAYO ORD'!M346</f>
        <v>0</v>
      </c>
      <c r="N346" s="3">
        <f t="shared" si="5"/>
        <v>398912.78</v>
      </c>
    </row>
    <row r="347" spans="1:14" x14ac:dyDescent="0.25">
      <c r="A347" s="5">
        <v>344</v>
      </c>
      <c r="B347" s="17" t="s">
        <v>358</v>
      </c>
      <c r="C347" s="9">
        <f>'MAYO ORD'!C347+'AJUSTE DEFINITIVO 2023'!C347</f>
        <v>289746.90999999997</v>
      </c>
      <c r="D347" s="9">
        <f>'MAYO ORD'!D347+'AJUSTE DEFINITIVO 2023'!E347</f>
        <v>118251.4</v>
      </c>
      <c r="E347" s="9">
        <f>+'MAYO ORD'!E347</f>
        <v>2975.39</v>
      </c>
      <c r="F347" s="9">
        <f>'MAYO ORD'!F347+'AJUSTE DEFINITIVO 2023'!D347</f>
        <v>9689.02</v>
      </c>
      <c r="G347" s="9">
        <f>+'MAYO ORD'!G347</f>
        <v>7522.5</v>
      </c>
      <c r="H347" s="9">
        <f>+'MAYO ORD'!H347</f>
        <v>1926.73</v>
      </c>
      <c r="I347" s="9">
        <f>+'MAYO ORD'!I347</f>
        <v>5703.7</v>
      </c>
      <c r="J347" s="9">
        <f>+'MAYO ORD'!J347</f>
        <v>564.73</v>
      </c>
      <c r="K347" s="9">
        <f>+'MAYO ORD'!K347</f>
        <v>64.81</v>
      </c>
      <c r="L347" s="9">
        <f>+'MAYO ORD'!L347</f>
        <v>0</v>
      </c>
      <c r="M347" s="9">
        <f>+'MAYO ORD'!M347</f>
        <v>0</v>
      </c>
      <c r="N347" s="3">
        <f t="shared" si="5"/>
        <v>436445.18999999994</v>
      </c>
    </row>
    <row r="348" spans="1:14" x14ac:dyDescent="0.25">
      <c r="A348" s="5">
        <v>345</v>
      </c>
      <c r="B348" s="17" t="s">
        <v>359</v>
      </c>
      <c r="C348" s="9">
        <f>'MAYO ORD'!C348+'AJUSTE DEFINITIVO 2023'!C348</f>
        <v>366811.54</v>
      </c>
      <c r="D348" s="9">
        <f>'MAYO ORD'!D348+'AJUSTE DEFINITIVO 2023'!E348</f>
        <v>54117.56</v>
      </c>
      <c r="E348" s="9">
        <f>+'MAYO ORD'!E348</f>
        <v>3611.31</v>
      </c>
      <c r="F348" s="9">
        <f>'MAYO ORD'!F348+'AJUSTE DEFINITIVO 2023'!D348</f>
        <v>11654.69</v>
      </c>
      <c r="G348" s="9">
        <f>+'MAYO ORD'!G348</f>
        <v>11145.09</v>
      </c>
      <c r="H348" s="9">
        <f>+'MAYO ORD'!H348</f>
        <v>2539.04</v>
      </c>
      <c r="I348" s="9">
        <f>+'MAYO ORD'!I348</f>
        <v>8302.41</v>
      </c>
      <c r="J348" s="9">
        <f>+'MAYO ORD'!J348</f>
        <v>626.23</v>
      </c>
      <c r="K348" s="9">
        <f>+'MAYO ORD'!K348</f>
        <v>91.48</v>
      </c>
      <c r="L348" s="9">
        <f>+'MAYO ORD'!L348</f>
        <v>25833</v>
      </c>
      <c r="M348" s="9">
        <f>+'MAYO ORD'!M348</f>
        <v>0</v>
      </c>
      <c r="N348" s="3">
        <f t="shared" si="5"/>
        <v>484732.34999999992</v>
      </c>
    </row>
    <row r="349" spans="1:14" x14ac:dyDescent="0.25">
      <c r="A349" s="5">
        <v>346</v>
      </c>
      <c r="B349" s="17" t="s">
        <v>360</v>
      </c>
      <c r="C349" s="9">
        <f>'MAYO ORD'!C349+'AJUSTE DEFINITIVO 2023'!C349</f>
        <v>288243.90999999997</v>
      </c>
      <c r="D349" s="9">
        <f>'MAYO ORD'!D349+'AJUSTE DEFINITIVO 2023'!E349</f>
        <v>60188.39</v>
      </c>
      <c r="E349" s="9">
        <f>+'MAYO ORD'!E349</f>
        <v>2534.1000000000004</v>
      </c>
      <c r="F349" s="9">
        <f>'MAYO ORD'!F349+'AJUSTE DEFINITIVO 2023'!D349</f>
        <v>8327.380000000001</v>
      </c>
      <c r="G349" s="9">
        <f>+'MAYO ORD'!G349</f>
        <v>4088.59</v>
      </c>
      <c r="H349" s="9">
        <f>+'MAYO ORD'!H349</f>
        <v>2054.71</v>
      </c>
      <c r="I349" s="9">
        <f>+'MAYO ORD'!I349</f>
        <v>4815.84</v>
      </c>
      <c r="J349" s="9">
        <f>+'MAYO ORD'!J349</f>
        <v>410.98</v>
      </c>
      <c r="K349" s="9">
        <f>+'MAYO ORD'!K349</f>
        <v>78.55</v>
      </c>
      <c r="L349" s="9">
        <f>+'MAYO ORD'!L349</f>
        <v>7073</v>
      </c>
      <c r="M349" s="9">
        <f>+'MAYO ORD'!M349</f>
        <v>0</v>
      </c>
      <c r="N349" s="3">
        <f t="shared" si="5"/>
        <v>377815.45</v>
      </c>
    </row>
    <row r="350" spans="1:14" x14ac:dyDescent="0.25">
      <c r="A350" s="5">
        <v>347</v>
      </c>
      <c r="B350" s="17" t="s">
        <v>361</v>
      </c>
      <c r="C350" s="9">
        <f>'MAYO ORD'!C350+'AJUSTE DEFINITIVO 2023'!C350</f>
        <v>354678.07999999996</v>
      </c>
      <c r="D350" s="9">
        <f>'MAYO ORD'!D350+'AJUSTE DEFINITIVO 2023'!E350</f>
        <v>145454.41</v>
      </c>
      <c r="E350" s="9">
        <f>+'MAYO ORD'!E350</f>
        <v>3464.03</v>
      </c>
      <c r="F350" s="9">
        <f>'MAYO ORD'!F350+'AJUSTE DEFINITIVO 2023'!D350</f>
        <v>11003.279999999999</v>
      </c>
      <c r="G350" s="9">
        <f>+'MAYO ORD'!G350</f>
        <v>11113.27</v>
      </c>
      <c r="H350" s="9">
        <f>+'MAYO ORD'!H350</f>
        <v>2521.87</v>
      </c>
      <c r="I350" s="9">
        <f>+'MAYO ORD'!I350</f>
        <v>8428.02</v>
      </c>
      <c r="J350" s="9">
        <f>+'MAYO ORD'!J350</f>
        <v>588.16</v>
      </c>
      <c r="K350" s="9">
        <f>+'MAYO ORD'!K350</f>
        <v>94.29</v>
      </c>
      <c r="L350" s="9">
        <f>+'MAYO ORD'!L350</f>
        <v>10280</v>
      </c>
      <c r="M350" s="9">
        <f>+'MAYO ORD'!M350</f>
        <v>0</v>
      </c>
      <c r="N350" s="3">
        <f t="shared" si="5"/>
        <v>547625.41000000015</v>
      </c>
    </row>
    <row r="351" spans="1:14" x14ac:dyDescent="0.25">
      <c r="A351" s="5">
        <v>348</v>
      </c>
      <c r="B351" s="17" t="s">
        <v>362</v>
      </c>
      <c r="C351" s="9">
        <f>'MAYO ORD'!C351+'AJUSTE DEFINITIVO 2023'!C351</f>
        <v>842031.76</v>
      </c>
      <c r="D351" s="9">
        <f>'MAYO ORD'!D351+'AJUSTE DEFINITIVO 2023'!E351</f>
        <v>561378.02</v>
      </c>
      <c r="E351" s="9">
        <f>+'MAYO ORD'!E351</f>
        <v>7880.9500000000007</v>
      </c>
      <c r="F351" s="9">
        <f>'MAYO ORD'!F351+'AJUSTE DEFINITIVO 2023'!D351</f>
        <v>25425.96</v>
      </c>
      <c r="G351" s="9">
        <f>+'MAYO ORD'!G351</f>
        <v>21941.41</v>
      </c>
      <c r="H351" s="9">
        <f>+'MAYO ORD'!H351</f>
        <v>5980.02</v>
      </c>
      <c r="I351" s="9">
        <f>+'MAYO ORD'!I351</f>
        <v>18049.02</v>
      </c>
      <c r="J351" s="9">
        <f>+'MAYO ORD'!J351</f>
        <v>1301.9100000000001</v>
      </c>
      <c r="K351" s="9">
        <f>+'MAYO ORD'!K351</f>
        <v>225.09</v>
      </c>
      <c r="L351" s="9">
        <f>+'MAYO ORD'!L351</f>
        <v>0</v>
      </c>
      <c r="M351" s="9">
        <f>+'MAYO ORD'!M351</f>
        <v>0</v>
      </c>
      <c r="N351" s="3">
        <f t="shared" si="5"/>
        <v>1484214.14</v>
      </c>
    </row>
    <row r="352" spans="1:14" x14ac:dyDescent="0.25">
      <c r="A352" s="5">
        <v>349</v>
      </c>
      <c r="B352" s="17" t="s">
        <v>363</v>
      </c>
      <c r="C352" s="9">
        <f>'MAYO ORD'!C352+'AJUSTE DEFINITIVO 2023'!C352</f>
        <v>209738.63</v>
      </c>
      <c r="D352" s="9">
        <f>'MAYO ORD'!D352+'AJUSTE DEFINITIVO 2023'!E352</f>
        <v>43565.279999999999</v>
      </c>
      <c r="E352" s="9">
        <f>+'MAYO ORD'!E352</f>
        <v>2300.9399999999996</v>
      </c>
      <c r="F352" s="9">
        <f>'MAYO ORD'!F352+'AJUSTE DEFINITIVO 2023'!D352</f>
        <v>7312.7599999999993</v>
      </c>
      <c r="G352" s="9">
        <f>+'MAYO ORD'!G352</f>
        <v>5819.63</v>
      </c>
      <c r="H352" s="9">
        <f>+'MAYO ORD'!H352</f>
        <v>1406</v>
      </c>
      <c r="I352" s="9">
        <f>+'MAYO ORD'!I352</f>
        <v>4313.29</v>
      </c>
      <c r="J352" s="9">
        <f>+'MAYO ORD'!J352</f>
        <v>419.09</v>
      </c>
      <c r="K352" s="9">
        <f>+'MAYO ORD'!K352</f>
        <v>47.15</v>
      </c>
      <c r="L352" s="9">
        <f>+'MAYO ORD'!L352</f>
        <v>6439</v>
      </c>
      <c r="M352" s="9">
        <f>+'MAYO ORD'!M352</f>
        <v>0</v>
      </c>
      <c r="N352" s="3">
        <f t="shared" si="5"/>
        <v>281361.77</v>
      </c>
    </row>
    <row r="353" spans="1:14" x14ac:dyDescent="0.25">
      <c r="A353" s="5">
        <v>350</v>
      </c>
      <c r="B353" s="17" t="s">
        <v>364</v>
      </c>
      <c r="C353" s="9">
        <f>'MAYO ORD'!C353+'AJUSTE DEFINITIVO 2023'!C353</f>
        <v>2557894.9</v>
      </c>
      <c r="D353" s="9">
        <f>'MAYO ORD'!D353+'AJUSTE DEFINITIVO 2023'!E353</f>
        <v>692203.91999999993</v>
      </c>
      <c r="E353" s="9">
        <f>+'MAYO ORD'!E353</f>
        <v>18603.63</v>
      </c>
      <c r="F353" s="9">
        <f>'MAYO ORD'!F353+'AJUSTE DEFINITIVO 2023'!D353</f>
        <v>59566.64</v>
      </c>
      <c r="G353" s="9">
        <f>+'MAYO ORD'!G353</f>
        <v>42919.8</v>
      </c>
      <c r="H353" s="9">
        <f>+'MAYO ORD'!H353</f>
        <v>20120.560000000001</v>
      </c>
      <c r="I353" s="9">
        <f>+'MAYO ORD'!I353</f>
        <v>53385</v>
      </c>
      <c r="J353" s="9">
        <f>+'MAYO ORD'!J353</f>
        <v>2686.16</v>
      </c>
      <c r="K353" s="9">
        <f>+'MAYO ORD'!K353</f>
        <v>876.89</v>
      </c>
      <c r="L353" s="9">
        <f>+'MAYO ORD'!L353</f>
        <v>0</v>
      </c>
      <c r="M353" s="9">
        <f>+'MAYO ORD'!M353</f>
        <v>0</v>
      </c>
      <c r="N353" s="3">
        <f t="shared" si="5"/>
        <v>3448257.5</v>
      </c>
    </row>
    <row r="354" spans="1:14" x14ac:dyDescent="0.25">
      <c r="A354" s="5">
        <v>351</v>
      </c>
      <c r="B354" s="17" t="s">
        <v>365</v>
      </c>
      <c r="C354" s="9">
        <f>'MAYO ORD'!C354+'AJUSTE DEFINITIVO 2023'!C354</f>
        <v>295293.76</v>
      </c>
      <c r="D354" s="9">
        <f>'MAYO ORD'!D354+'AJUSTE DEFINITIVO 2023'!E354</f>
        <v>184386.7</v>
      </c>
      <c r="E354" s="9">
        <f>+'MAYO ORD'!E354</f>
        <v>3016.06</v>
      </c>
      <c r="F354" s="9">
        <f>'MAYO ORD'!F354+'AJUSTE DEFINITIVO 2023'!D354</f>
        <v>9551.9500000000007</v>
      </c>
      <c r="G354" s="9">
        <f>+'MAYO ORD'!G354</f>
        <v>7462.96</v>
      </c>
      <c r="H354" s="9">
        <f>+'MAYO ORD'!H354</f>
        <v>2066.58</v>
      </c>
      <c r="I354" s="9">
        <f>+'MAYO ORD'!I354</f>
        <v>6095.02</v>
      </c>
      <c r="J354" s="9">
        <f>+'MAYO ORD'!J354</f>
        <v>519.51</v>
      </c>
      <c r="K354" s="9">
        <f>+'MAYO ORD'!K354</f>
        <v>74.989999999999995</v>
      </c>
      <c r="L354" s="9">
        <f>+'MAYO ORD'!L354</f>
        <v>10215</v>
      </c>
      <c r="M354" s="9">
        <f>+'MAYO ORD'!M354</f>
        <v>0</v>
      </c>
      <c r="N354" s="3">
        <f t="shared" si="5"/>
        <v>518682.53000000009</v>
      </c>
    </row>
    <row r="355" spans="1:14" x14ac:dyDescent="0.25">
      <c r="A355" s="5">
        <v>352</v>
      </c>
      <c r="B355" s="17" t="s">
        <v>366</v>
      </c>
      <c r="C355" s="9">
        <f>'MAYO ORD'!C355+'AJUSTE DEFINITIVO 2023'!C355</f>
        <v>386098.1</v>
      </c>
      <c r="D355" s="9">
        <f>'MAYO ORD'!D355+'AJUSTE DEFINITIVO 2023'!E355</f>
        <v>59358.2</v>
      </c>
      <c r="E355" s="9">
        <f>+'MAYO ORD'!E355</f>
        <v>3670.56</v>
      </c>
      <c r="F355" s="9">
        <f>'MAYO ORD'!F355+'AJUSTE DEFINITIVO 2023'!D355</f>
        <v>11628.26</v>
      </c>
      <c r="G355" s="9">
        <f>+'MAYO ORD'!G355</f>
        <v>13652.01</v>
      </c>
      <c r="H355" s="9">
        <f>+'MAYO ORD'!H355</f>
        <v>2789.44</v>
      </c>
      <c r="I355" s="9">
        <f>+'MAYO ORD'!I355</f>
        <v>9754.32</v>
      </c>
      <c r="J355" s="9">
        <f>+'MAYO ORD'!J355</f>
        <v>609.03</v>
      </c>
      <c r="K355" s="9">
        <f>+'MAYO ORD'!K355</f>
        <v>106.92</v>
      </c>
      <c r="L355" s="9">
        <f>+'MAYO ORD'!L355</f>
        <v>39740</v>
      </c>
      <c r="M355" s="9">
        <f>+'MAYO ORD'!M355</f>
        <v>0</v>
      </c>
      <c r="N355" s="3">
        <f t="shared" si="5"/>
        <v>527406.84000000008</v>
      </c>
    </row>
    <row r="356" spans="1:14" x14ac:dyDescent="0.25">
      <c r="A356" s="5">
        <v>353</v>
      </c>
      <c r="B356" s="17" t="s">
        <v>367</v>
      </c>
      <c r="C356" s="9">
        <f>'MAYO ORD'!C356+'AJUSTE DEFINITIVO 2023'!C356</f>
        <v>252078.71000000002</v>
      </c>
      <c r="D356" s="9">
        <f>'MAYO ORD'!D356+'AJUSTE DEFINITIVO 2023'!E356</f>
        <v>146838.34</v>
      </c>
      <c r="E356" s="9">
        <f>+'MAYO ORD'!E356</f>
        <v>2590.2999999999997</v>
      </c>
      <c r="F356" s="9">
        <f>'MAYO ORD'!F356+'AJUSTE DEFINITIVO 2023'!D356</f>
        <v>8262.11</v>
      </c>
      <c r="G356" s="9">
        <f>+'MAYO ORD'!G356</f>
        <v>6379.7</v>
      </c>
      <c r="H356" s="9">
        <f>+'MAYO ORD'!H356</f>
        <v>1736.7</v>
      </c>
      <c r="I356" s="9">
        <f>+'MAYO ORD'!I356</f>
        <v>5124.04</v>
      </c>
      <c r="J356" s="9">
        <f>+'MAYO ORD'!J356</f>
        <v>461.68</v>
      </c>
      <c r="K356" s="9">
        <f>+'MAYO ORD'!K356</f>
        <v>61.59</v>
      </c>
      <c r="L356" s="9">
        <f>+'MAYO ORD'!L356</f>
        <v>0</v>
      </c>
      <c r="M356" s="9">
        <f>+'MAYO ORD'!M356</f>
        <v>0</v>
      </c>
      <c r="N356" s="3">
        <f t="shared" si="5"/>
        <v>423533.17000000004</v>
      </c>
    </row>
    <row r="357" spans="1:14" x14ac:dyDescent="0.25">
      <c r="A357" s="5">
        <v>354</v>
      </c>
      <c r="B357" s="17" t="s">
        <v>368</v>
      </c>
      <c r="C357" s="9">
        <f>'MAYO ORD'!C357+'AJUSTE DEFINITIVO 2023'!C357</f>
        <v>110721.45</v>
      </c>
      <c r="D357" s="9">
        <f>'MAYO ORD'!D357+'AJUSTE DEFINITIVO 2023'!E357</f>
        <v>52837.57</v>
      </c>
      <c r="E357" s="9">
        <f>+'MAYO ORD'!E357</f>
        <v>1638.25</v>
      </c>
      <c r="F357" s="9">
        <f>'MAYO ORD'!F357+'AJUSTE DEFINITIVO 2023'!D357</f>
        <v>5164.79</v>
      </c>
      <c r="G357" s="9">
        <f>+'MAYO ORD'!G357</f>
        <v>1296.3699999999999</v>
      </c>
      <c r="H357" s="9">
        <f>+'MAYO ORD'!H357</f>
        <v>613.83000000000004</v>
      </c>
      <c r="I357" s="9">
        <f>+'MAYO ORD'!I357</f>
        <v>999.45</v>
      </c>
      <c r="J357" s="9">
        <f>+'MAYO ORD'!J357</f>
        <v>334.99</v>
      </c>
      <c r="K357" s="9">
        <f>+'MAYO ORD'!K357</f>
        <v>11.79</v>
      </c>
      <c r="L357" s="9">
        <f>+'MAYO ORD'!L357</f>
        <v>52</v>
      </c>
      <c r="M357" s="9">
        <f>+'MAYO ORD'!M357</f>
        <v>0</v>
      </c>
      <c r="N357" s="3">
        <f t="shared" si="5"/>
        <v>173670.49</v>
      </c>
    </row>
    <row r="358" spans="1:14" x14ac:dyDescent="0.25">
      <c r="A358" s="5">
        <v>355</v>
      </c>
      <c r="B358" s="17" t="s">
        <v>369</v>
      </c>
      <c r="C358" s="9">
        <f>'MAYO ORD'!C358+'AJUSTE DEFINITIVO 2023'!C358</f>
        <v>114487.11</v>
      </c>
      <c r="D358" s="9">
        <f>'MAYO ORD'!D358+'AJUSTE DEFINITIVO 2023'!E358</f>
        <v>45480</v>
      </c>
      <c r="E358" s="9">
        <f>+'MAYO ORD'!E358</f>
        <v>1612.16</v>
      </c>
      <c r="F358" s="9">
        <f>'MAYO ORD'!F358+'AJUSTE DEFINITIVO 2023'!D358</f>
        <v>5089.74</v>
      </c>
      <c r="G358" s="9">
        <f>+'MAYO ORD'!G358</f>
        <v>1823.88</v>
      </c>
      <c r="H358" s="9">
        <f>+'MAYO ORD'!H358</f>
        <v>658.79</v>
      </c>
      <c r="I358" s="9">
        <f>+'MAYO ORD'!I358</f>
        <v>1341.87</v>
      </c>
      <c r="J358" s="9">
        <f>+'MAYO ORD'!J358</f>
        <v>325.08999999999997</v>
      </c>
      <c r="K358" s="9">
        <f>+'MAYO ORD'!K358</f>
        <v>14.67</v>
      </c>
      <c r="L358" s="9">
        <f>+'MAYO ORD'!L358</f>
        <v>0</v>
      </c>
      <c r="M358" s="9">
        <f>+'MAYO ORD'!M358</f>
        <v>0</v>
      </c>
      <c r="N358" s="3">
        <f t="shared" si="5"/>
        <v>170833.31</v>
      </c>
    </row>
    <row r="359" spans="1:14" x14ac:dyDescent="0.25">
      <c r="A359" s="5">
        <v>356</v>
      </c>
      <c r="B359" s="17" t="s">
        <v>370</v>
      </c>
      <c r="C359" s="9">
        <f>'MAYO ORD'!C359+'AJUSTE DEFINITIVO 2023'!C359</f>
        <v>444563.3</v>
      </c>
      <c r="D359" s="9">
        <f>'MAYO ORD'!D359+'AJUSTE DEFINITIVO 2023'!E359</f>
        <v>113187.09</v>
      </c>
      <c r="E359" s="9">
        <f>+'MAYO ORD'!E359</f>
        <v>3919.17</v>
      </c>
      <c r="F359" s="9">
        <f>'MAYO ORD'!F359+'AJUSTE DEFINITIVO 2023'!D359</f>
        <v>12373.66</v>
      </c>
      <c r="G359" s="9">
        <f>+'MAYO ORD'!G359</f>
        <v>5760.87</v>
      </c>
      <c r="H359" s="9">
        <f>+'MAYO ORD'!H359</f>
        <v>3333.66</v>
      </c>
      <c r="I359" s="9">
        <f>+'MAYO ORD'!I359</f>
        <v>7753.63</v>
      </c>
      <c r="J359" s="9">
        <f>+'MAYO ORD'!J359</f>
        <v>587.84</v>
      </c>
      <c r="K359" s="9">
        <f>+'MAYO ORD'!K359</f>
        <v>135.18</v>
      </c>
      <c r="L359" s="9">
        <f>+'MAYO ORD'!L359</f>
        <v>0</v>
      </c>
      <c r="M359" s="9">
        <f>+'MAYO ORD'!M359</f>
        <v>0</v>
      </c>
      <c r="N359" s="3">
        <f t="shared" si="5"/>
        <v>591614.40000000014</v>
      </c>
    </row>
    <row r="360" spans="1:14" x14ac:dyDescent="0.25">
      <c r="A360" s="5">
        <v>357</v>
      </c>
      <c r="B360" s="17" t="s">
        <v>371</v>
      </c>
      <c r="C360" s="9">
        <f>'MAYO ORD'!C360+'AJUSTE DEFINITIVO 2023'!C360</f>
        <v>204613.41</v>
      </c>
      <c r="D360" s="9">
        <f>'MAYO ORD'!D360+'AJUSTE DEFINITIVO 2023'!E360</f>
        <v>65160.480000000003</v>
      </c>
      <c r="E360" s="9">
        <f>+'MAYO ORD'!E360</f>
        <v>2207.13</v>
      </c>
      <c r="F360" s="9">
        <f>'MAYO ORD'!F360+'AJUSTE DEFINITIVO 2023'!D360</f>
        <v>7063.16</v>
      </c>
      <c r="G360" s="9">
        <f>+'MAYO ORD'!G360</f>
        <v>2244.67</v>
      </c>
      <c r="H360" s="9">
        <f>+'MAYO ORD'!H360</f>
        <v>1360.32</v>
      </c>
      <c r="I360" s="9">
        <f>+'MAYO ORD'!I360</f>
        <v>2725.06</v>
      </c>
      <c r="J360" s="9">
        <f>+'MAYO ORD'!J360</f>
        <v>431.13</v>
      </c>
      <c r="K360" s="9">
        <f>+'MAYO ORD'!K360</f>
        <v>45.15</v>
      </c>
      <c r="L360" s="9">
        <f>+'MAYO ORD'!L360</f>
        <v>0</v>
      </c>
      <c r="M360" s="9">
        <f>+'MAYO ORD'!M360</f>
        <v>0</v>
      </c>
      <c r="N360" s="3">
        <f t="shared" si="5"/>
        <v>285850.51</v>
      </c>
    </row>
    <row r="361" spans="1:14" x14ac:dyDescent="0.25">
      <c r="A361" s="5">
        <v>358</v>
      </c>
      <c r="B361" s="17" t="s">
        <v>372</v>
      </c>
      <c r="C361" s="9">
        <f>'MAYO ORD'!C361+'AJUSTE DEFINITIVO 2023'!C361</f>
        <v>314969.61</v>
      </c>
      <c r="D361" s="9">
        <f>'MAYO ORD'!D361+'AJUSTE DEFINITIVO 2023'!E361</f>
        <v>128571.61</v>
      </c>
      <c r="E361" s="9">
        <f>+'MAYO ORD'!E361</f>
        <v>3338.46</v>
      </c>
      <c r="F361" s="9">
        <f>'MAYO ORD'!F361+'AJUSTE DEFINITIVO 2023'!D361</f>
        <v>10710.369999999999</v>
      </c>
      <c r="G361" s="9">
        <f>+'MAYO ORD'!G361</f>
        <v>5198.18</v>
      </c>
      <c r="H361" s="9">
        <f>+'MAYO ORD'!H361</f>
        <v>2114.9499999999998</v>
      </c>
      <c r="I361" s="9">
        <f>+'MAYO ORD'!I361</f>
        <v>5016.9799999999996</v>
      </c>
      <c r="J361" s="9">
        <f>+'MAYO ORD'!J361</f>
        <v>611.16999999999996</v>
      </c>
      <c r="K361" s="9">
        <f>+'MAYO ORD'!K361</f>
        <v>71.73</v>
      </c>
      <c r="L361" s="9">
        <f>+'MAYO ORD'!L361</f>
        <v>0</v>
      </c>
      <c r="M361" s="9">
        <f>+'MAYO ORD'!M361</f>
        <v>0</v>
      </c>
      <c r="N361" s="3">
        <f t="shared" si="5"/>
        <v>470603.05999999994</v>
      </c>
    </row>
    <row r="362" spans="1:14" x14ac:dyDescent="0.25">
      <c r="A362" s="5">
        <v>359</v>
      </c>
      <c r="B362" s="17" t="s">
        <v>373</v>
      </c>
      <c r="C362" s="9">
        <f>'MAYO ORD'!C362+'AJUSTE DEFINITIVO 2023'!C362</f>
        <v>207460.53999999998</v>
      </c>
      <c r="D362" s="9">
        <f>'MAYO ORD'!D362+'AJUSTE DEFINITIVO 2023'!E362</f>
        <v>66954.06</v>
      </c>
      <c r="E362" s="9">
        <f>+'MAYO ORD'!E362</f>
        <v>2136.63</v>
      </c>
      <c r="F362" s="9">
        <f>'MAYO ORD'!F362+'AJUSTE DEFINITIVO 2023'!D362</f>
        <v>6813.5</v>
      </c>
      <c r="G362" s="9">
        <f>+'MAYO ORD'!G362</f>
        <v>1704.57</v>
      </c>
      <c r="H362" s="9">
        <f>+'MAYO ORD'!H362</f>
        <v>1428.33</v>
      </c>
      <c r="I362" s="9">
        <f>+'MAYO ORD'!I362</f>
        <v>2699.55</v>
      </c>
      <c r="J362" s="9">
        <f>+'MAYO ORD'!J362</f>
        <v>382.3</v>
      </c>
      <c r="K362" s="9">
        <f>+'MAYO ORD'!K362</f>
        <v>50.56</v>
      </c>
      <c r="L362" s="9">
        <f>+'MAYO ORD'!L362</f>
        <v>0</v>
      </c>
      <c r="M362" s="9">
        <f>+'MAYO ORD'!M362</f>
        <v>0</v>
      </c>
      <c r="N362" s="3">
        <f t="shared" si="5"/>
        <v>289630.03999999998</v>
      </c>
    </row>
    <row r="363" spans="1:14" x14ac:dyDescent="0.25">
      <c r="A363" s="5">
        <v>360</v>
      </c>
      <c r="B363" s="17" t="s">
        <v>374</v>
      </c>
      <c r="C363" s="9">
        <f>'MAYO ORD'!C363+'AJUSTE DEFINITIVO 2023'!C363</f>
        <v>383504.06000000006</v>
      </c>
      <c r="D363" s="9">
        <f>'MAYO ORD'!D363+'AJUSTE DEFINITIVO 2023'!E363</f>
        <v>117130</v>
      </c>
      <c r="E363" s="9">
        <f>+'MAYO ORD'!E363</f>
        <v>4094.7400000000002</v>
      </c>
      <c r="F363" s="9">
        <f>'MAYO ORD'!F363+'AJUSTE DEFINITIVO 2023'!D363</f>
        <v>13145.11</v>
      </c>
      <c r="G363" s="9">
        <f>+'MAYO ORD'!G363</f>
        <v>10585.74</v>
      </c>
      <c r="H363" s="9">
        <f>+'MAYO ORD'!H363</f>
        <v>2559.31</v>
      </c>
      <c r="I363" s="9">
        <f>+'MAYO ORD'!I363</f>
        <v>7844.31</v>
      </c>
      <c r="J363" s="9">
        <f>+'MAYO ORD'!J363</f>
        <v>766.32</v>
      </c>
      <c r="K363" s="9">
        <f>+'MAYO ORD'!K363</f>
        <v>85.74</v>
      </c>
      <c r="L363" s="9">
        <f>+'MAYO ORD'!L363</f>
        <v>0</v>
      </c>
      <c r="M363" s="9">
        <f>+'MAYO ORD'!M363</f>
        <v>0</v>
      </c>
      <c r="N363" s="3">
        <f t="shared" si="5"/>
        <v>539715.33000000007</v>
      </c>
    </row>
    <row r="364" spans="1:14" x14ac:dyDescent="0.25">
      <c r="A364" s="5">
        <v>361</v>
      </c>
      <c r="B364" s="17" t="s">
        <v>375</v>
      </c>
      <c r="C364" s="9">
        <f>'MAYO ORD'!C364+'AJUSTE DEFINITIVO 2023'!C364</f>
        <v>143060.01</v>
      </c>
      <c r="D364" s="9">
        <f>'MAYO ORD'!D364+'AJUSTE DEFINITIVO 2023'!E364</f>
        <v>60196.05</v>
      </c>
      <c r="E364" s="9">
        <f>+'MAYO ORD'!E364</f>
        <v>2005.43</v>
      </c>
      <c r="F364" s="9">
        <f>'MAYO ORD'!F364+'AJUSTE DEFINITIVO 2023'!D364</f>
        <v>6340.3</v>
      </c>
      <c r="G364" s="9">
        <f>+'MAYO ORD'!G364</f>
        <v>2216.9699999999998</v>
      </c>
      <c r="H364" s="9">
        <f>+'MAYO ORD'!H364</f>
        <v>822.1</v>
      </c>
      <c r="I364" s="9">
        <f>+'MAYO ORD'!I364</f>
        <v>1643.44</v>
      </c>
      <c r="J364" s="9">
        <f>+'MAYO ORD'!J364</f>
        <v>410.24</v>
      </c>
      <c r="K364" s="9">
        <f>+'MAYO ORD'!K364</f>
        <v>18.22</v>
      </c>
      <c r="L364" s="9">
        <f>+'MAYO ORD'!L364</f>
        <v>0</v>
      </c>
      <c r="M364" s="9">
        <f>+'MAYO ORD'!M364</f>
        <v>0</v>
      </c>
      <c r="N364" s="3">
        <f t="shared" si="5"/>
        <v>216712.75999999998</v>
      </c>
    </row>
    <row r="365" spans="1:14" x14ac:dyDescent="0.25">
      <c r="A365" s="5">
        <v>362</v>
      </c>
      <c r="B365" s="17" t="s">
        <v>376</v>
      </c>
      <c r="C365" s="9">
        <f>'MAYO ORD'!C365+'AJUSTE DEFINITIVO 2023'!C365</f>
        <v>219086.56</v>
      </c>
      <c r="D365" s="9">
        <f>'MAYO ORD'!D365+'AJUSTE DEFINITIVO 2023'!E365</f>
        <v>94975.62</v>
      </c>
      <c r="E365" s="9">
        <f>+'MAYO ORD'!E365</f>
        <v>2308.46</v>
      </c>
      <c r="F365" s="9">
        <f>'MAYO ORD'!F365+'AJUSTE DEFINITIVO 2023'!D365</f>
        <v>7501.0199999999995</v>
      </c>
      <c r="G365" s="9">
        <f>+'MAYO ORD'!G365</f>
        <v>3945.04</v>
      </c>
      <c r="H365" s="9">
        <f>+'MAYO ORD'!H365</f>
        <v>1444.72</v>
      </c>
      <c r="I365" s="9">
        <f>+'MAYO ORD'!I365</f>
        <v>3553.39</v>
      </c>
      <c r="J365" s="9">
        <f>+'MAYO ORD'!J365</f>
        <v>429.09</v>
      </c>
      <c r="K365" s="9">
        <f>+'MAYO ORD'!K365</f>
        <v>47.7</v>
      </c>
      <c r="L365" s="9">
        <f>+'MAYO ORD'!L365</f>
        <v>0</v>
      </c>
      <c r="M365" s="9">
        <f>+'MAYO ORD'!M365</f>
        <v>0</v>
      </c>
      <c r="N365" s="3">
        <f t="shared" si="5"/>
        <v>333291.60000000003</v>
      </c>
    </row>
    <row r="366" spans="1:14" x14ac:dyDescent="0.25">
      <c r="A366" s="5">
        <v>363</v>
      </c>
      <c r="B366" s="17" t="s">
        <v>377</v>
      </c>
      <c r="C366" s="9">
        <f>'MAYO ORD'!C366+'AJUSTE DEFINITIVO 2023'!C366</f>
        <v>273468.36</v>
      </c>
      <c r="D366" s="9">
        <f>'MAYO ORD'!D366+'AJUSTE DEFINITIVO 2023'!E366</f>
        <v>164313.98000000001</v>
      </c>
      <c r="E366" s="9">
        <f>+'MAYO ORD'!E366</f>
        <v>2853.64</v>
      </c>
      <c r="F366" s="9">
        <f>'MAYO ORD'!F366+'AJUSTE DEFINITIVO 2023'!D366</f>
        <v>9108.18</v>
      </c>
      <c r="G366" s="9">
        <f>+'MAYO ORD'!G366</f>
        <v>7013.87</v>
      </c>
      <c r="H366" s="9">
        <f>+'MAYO ORD'!H366</f>
        <v>1864.01</v>
      </c>
      <c r="I366" s="9">
        <f>+'MAYO ORD'!I366</f>
        <v>5553.42</v>
      </c>
      <c r="J366" s="9">
        <f>+'MAYO ORD'!J366</f>
        <v>527.89</v>
      </c>
      <c r="K366" s="9">
        <f>+'MAYO ORD'!K366</f>
        <v>64.819999999999993</v>
      </c>
      <c r="L366" s="9">
        <f>+'MAYO ORD'!L366</f>
        <v>12687</v>
      </c>
      <c r="M366" s="9">
        <f>+'MAYO ORD'!M366</f>
        <v>0</v>
      </c>
      <c r="N366" s="3">
        <f t="shared" si="5"/>
        <v>477455.17</v>
      </c>
    </row>
    <row r="367" spans="1:14" x14ac:dyDescent="0.25">
      <c r="A367" s="5">
        <v>364</v>
      </c>
      <c r="B367" s="17" t="s">
        <v>378</v>
      </c>
      <c r="C367" s="9">
        <f>'MAYO ORD'!C367+'AJUSTE DEFINITIVO 2023'!C367</f>
        <v>1493943.88</v>
      </c>
      <c r="D367" s="9">
        <f>'MAYO ORD'!D367+'AJUSTE DEFINITIVO 2023'!E367</f>
        <v>824294.96000000008</v>
      </c>
      <c r="E367" s="9">
        <f>+'MAYO ORD'!E367</f>
        <v>12320.16</v>
      </c>
      <c r="F367" s="9">
        <f>'MAYO ORD'!F367+'AJUSTE DEFINITIVO 2023'!D367</f>
        <v>40210.54</v>
      </c>
      <c r="G367" s="9">
        <f>+'MAYO ORD'!G367</f>
        <v>49541.15</v>
      </c>
      <c r="H367" s="9">
        <f>+'MAYO ORD'!H367</f>
        <v>11050.8</v>
      </c>
      <c r="I367" s="9">
        <f>+'MAYO ORD'!I367</f>
        <v>38474.800000000003</v>
      </c>
      <c r="J367" s="9">
        <f>+'MAYO ORD'!J367</f>
        <v>1839.05</v>
      </c>
      <c r="K367" s="9">
        <f>+'MAYO ORD'!K367</f>
        <v>445.6</v>
      </c>
      <c r="L367" s="9">
        <f>+'MAYO ORD'!L367</f>
        <v>149001</v>
      </c>
      <c r="M367" s="9">
        <f>+'MAYO ORD'!M367</f>
        <v>0</v>
      </c>
      <c r="N367" s="3">
        <f t="shared" si="5"/>
        <v>2621121.9399999995</v>
      </c>
    </row>
    <row r="368" spans="1:14" x14ac:dyDescent="0.25">
      <c r="A368" s="5">
        <v>365</v>
      </c>
      <c r="B368" s="17" t="s">
        <v>379</v>
      </c>
      <c r="C368" s="9">
        <f>'MAYO ORD'!C368+'AJUSTE DEFINITIVO 2023'!C368</f>
        <v>183101.51</v>
      </c>
      <c r="D368" s="9">
        <f>'MAYO ORD'!D368+'AJUSTE DEFINITIVO 2023'!E368</f>
        <v>76392.490000000005</v>
      </c>
      <c r="E368" s="9">
        <f>+'MAYO ORD'!E368</f>
        <v>1821.24</v>
      </c>
      <c r="F368" s="9">
        <f>'MAYO ORD'!F368+'AJUSTE DEFINITIVO 2023'!D368</f>
        <v>5827.4900000000007</v>
      </c>
      <c r="G368" s="9">
        <f>+'MAYO ORD'!G368</f>
        <v>2792.41</v>
      </c>
      <c r="H368" s="9">
        <f>+'MAYO ORD'!H368</f>
        <v>1274.33</v>
      </c>
      <c r="I368" s="9">
        <f>+'MAYO ORD'!I368</f>
        <v>2999.08</v>
      </c>
      <c r="J368" s="9">
        <f>+'MAYO ORD'!J368</f>
        <v>328.28</v>
      </c>
      <c r="K368" s="9">
        <f>+'MAYO ORD'!K368</f>
        <v>46.08</v>
      </c>
      <c r="L368" s="9">
        <f>+'MAYO ORD'!L368</f>
        <v>7378</v>
      </c>
      <c r="M368" s="9">
        <f>+'MAYO ORD'!M368</f>
        <v>0</v>
      </c>
      <c r="N368" s="3">
        <f t="shared" si="5"/>
        <v>281960.91000000003</v>
      </c>
    </row>
    <row r="369" spans="1:14" x14ac:dyDescent="0.25">
      <c r="A369" s="5">
        <v>366</v>
      </c>
      <c r="B369" s="17" t="s">
        <v>380</v>
      </c>
      <c r="C369" s="9">
        <f>'MAYO ORD'!C369+'AJUSTE DEFINITIVO 2023'!C369</f>
        <v>536805.89</v>
      </c>
      <c r="D369" s="9">
        <f>'MAYO ORD'!D369+'AJUSTE DEFINITIVO 2023'!E369</f>
        <v>276726.39</v>
      </c>
      <c r="E369" s="9">
        <f>+'MAYO ORD'!E369</f>
        <v>4836.1099999999997</v>
      </c>
      <c r="F369" s="9">
        <f>'MAYO ORD'!F369+'AJUSTE DEFINITIVO 2023'!D369</f>
        <v>15872.06</v>
      </c>
      <c r="G369" s="9">
        <f>+'MAYO ORD'!G369</f>
        <v>9878.99</v>
      </c>
      <c r="H369" s="9">
        <f>+'MAYO ORD'!H369</f>
        <v>3746.99</v>
      </c>
      <c r="I369" s="9">
        <f>+'MAYO ORD'!I369</f>
        <v>9559.81</v>
      </c>
      <c r="J369" s="9">
        <f>+'MAYO ORD'!J369</f>
        <v>967.67</v>
      </c>
      <c r="K369" s="9">
        <f>+'MAYO ORD'!K369</f>
        <v>138.26</v>
      </c>
      <c r="L369" s="9">
        <f>+'MAYO ORD'!L369</f>
        <v>79994</v>
      </c>
      <c r="M369" s="9">
        <f>+'MAYO ORD'!M369</f>
        <v>0</v>
      </c>
      <c r="N369" s="3">
        <f t="shared" si="5"/>
        <v>938526.17000000016</v>
      </c>
    </row>
    <row r="370" spans="1:14" x14ac:dyDescent="0.25">
      <c r="A370" s="5">
        <v>367</v>
      </c>
      <c r="B370" s="17" t="s">
        <v>381</v>
      </c>
      <c r="C370" s="9">
        <f>'MAYO ORD'!C370+'AJUSTE DEFINITIVO 2023'!C370</f>
        <v>409041.18</v>
      </c>
      <c r="D370" s="9">
        <f>'MAYO ORD'!D370+'AJUSTE DEFINITIVO 2023'!E370</f>
        <v>172639.41999999998</v>
      </c>
      <c r="E370" s="9">
        <f>+'MAYO ORD'!E370</f>
        <v>4030.2300000000005</v>
      </c>
      <c r="F370" s="9">
        <f>'MAYO ORD'!F370+'AJUSTE DEFINITIVO 2023'!D370</f>
        <v>12878.18</v>
      </c>
      <c r="G370" s="9">
        <f>+'MAYO ORD'!G370</f>
        <v>12458.64</v>
      </c>
      <c r="H370" s="9">
        <f>+'MAYO ORD'!H370</f>
        <v>2871.31</v>
      </c>
      <c r="I370" s="9">
        <f>+'MAYO ORD'!I370</f>
        <v>9289.98</v>
      </c>
      <c r="J370" s="9">
        <f>+'MAYO ORD'!J370</f>
        <v>696.8</v>
      </c>
      <c r="K370" s="9">
        <f>+'MAYO ORD'!K370</f>
        <v>105.36</v>
      </c>
      <c r="L370" s="9">
        <f>+'MAYO ORD'!L370</f>
        <v>0</v>
      </c>
      <c r="M370" s="9">
        <f>+'MAYO ORD'!M370</f>
        <v>0</v>
      </c>
      <c r="N370" s="3">
        <f t="shared" si="5"/>
        <v>624011.10000000009</v>
      </c>
    </row>
    <row r="371" spans="1:14" x14ac:dyDescent="0.25">
      <c r="A371" s="5">
        <v>368</v>
      </c>
      <c r="B371" s="17" t="s">
        <v>382</v>
      </c>
      <c r="C371" s="9">
        <f>'MAYO ORD'!C371+'AJUSTE DEFINITIVO 2023'!C371</f>
        <v>395808.46</v>
      </c>
      <c r="D371" s="9">
        <f>'MAYO ORD'!D371+'AJUSTE DEFINITIVO 2023'!E371</f>
        <v>196530.72</v>
      </c>
      <c r="E371" s="9">
        <f>+'MAYO ORD'!E371</f>
        <v>5046.6399999999994</v>
      </c>
      <c r="F371" s="9">
        <f>'MAYO ORD'!F371+'AJUSTE DEFINITIVO 2023'!D371</f>
        <v>16046.17</v>
      </c>
      <c r="G371" s="9">
        <f>+'MAYO ORD'!G371</f>
        <v>5489.59</v>
      </c>
      <c r="H371" s="9">
        <f>+'MAYO ORD'!H371</f>
        <v>2420.0100000000002</v>
      </c>
      <c r="I371" s="9">
        <f>+'MAYO ORD'!I371</f>
        <v>4898.01</v>
      </c>
      <c r="J371" s="9">
        <f>+'MAYO ORD'!J371</f>
        <v>964.3</v>
      </c>
      <c r="K371" s="9">
        <f>+'MAYO ORD'!K371</f>
        <v>65.56</v>
      </c>
      <c r="L371" s="9">
        <f>+'MAYO ORD'!L371</f>
        <v>0</v>
      </c>
      <c r="M371" s="9">
        <f>+'MAYO ORD'!M371</f>
        <v>0</v>
      </c>
      <c r="N371" s="3">
        <f t="shared" si="5"/>
        <v>627269.4600000002</v>
      </c>
    </row>
    <row r="372" spans="1:14" x14ac:dyDescent="0.25">
      <c r="A372" s="5">
        <v>369</v>
      </c>
      <c r="B372" s="17" t="s">
        <v>383</v>
      </c>
      <c r="C372" s="9">
        <f>'MAYO ORD'!C372+'AJUSTE DEFINITIVO 2023'!C372</f>
        <v>232166.59</v>
      </c>
      <c r="D372" s="9">
        <f>'MAYO ORD'!D372+'AJUSTE DEFINITIVO 2023'!E372</f>
        <v>94070.25</v>
      </c>
      <c r="E372" s="9">
        <f>+'MAYO ORD'!E372</f>
        <v>2217.33</v>
      </c>
      <c r="F372" s="9">
        <f>'MAYO ORD'!F372+'AJUSTE DEFINITIVO 2023'!D372</f>
        <v>6963.91</v>
      </c>
      <c r="G372" s="9">
        <f>+'MAYO ORD'!G372</f>
        <v>5760.85</v>
      </c>
      <c r="H372" s="9">
        <f>+'MAYO ORD'!H372</f>
        <v>1694.45</v>
      </c>
      <c r="I372" s="9">
        <f>+'MAYO ORD'!I372</f>
        <v>5044.16</v>
      </c>
      <c r="J372" s="9">
        <f>+'MAYO ORD'!J372</f>
        <v>364.48</v>
      </c>
      <c r="K372" s="9">
        <f>+'MAYO ORD'!K372</f>
        <v>65.67</v>
      </c>
      <c r="L372" s="9">
        <f>+'MAYO ORD'!L372</f>
        <v>0</v>
      </c>
      <c r="M372" s="9">
        <f>+'MAYO ORD'!M372</f>
        <v>0</v>
      </c>
      <c r="N372" s="3">
        <f t="shared" si="5"/>
        <v>348347.68999999989</v>
      </c>
    </row>
    <row r="373" spans="1:14" x14ac:dyDescent="0.25">
      <c r="A373" s="5">
        <v>370</v>
      </c>
      <c r="B373" s="17" t="s">
        <v>384</v>
      </c>
      <c r="C373" s="9">
        <f>'MAYO ORD'!C373+'AJUSTE DEFINITIVO 2023'!C373</f>
        <v>164605.07999999999</v>
      </c>
      <c r="D373" s="9">
        <f>'MAYO ORD'!D373+'AJUSTE DEFINITIVO 2023'!E373</f>
        <v>65254.189999999995</v>
      </c>
      <c r="E373" s="9">
        <f>+'MAYO ORD'!E373</f>
        <v>1661</v>
      </c>
      <c r="F373" s="9">
        <f>'MAYO ORD'!F373+'AJUSTE DEFINITIVO 2023'!D373</f>
        <v>5505.54</v>
      </c>
      <c r="G373" s="9">
        <f>+'MAYO ORD'!G373</f>
        <v>1735.15</v>
      </c>
      <c r="H373" s="9">
        <f>+'MAYO ORD'!H373</f>
        <v>1077.8699999999999</v>
      </c>
      <c r="I373" s="9">
        <f>+'MAYO ORD'!I373</f>
        <v>2140.56</v>
      </c>
      <c r="J373" s="9">
        <f>+'MAYO ORD'!J373</f>
        <v>302.67</v>
      </c>
      <c r="K373" s="9">
        <f>+'MAYO ORD'!K373</f>
        <v>35.58</v>
      </c>
      <c r="L373" s="9">
        <f>+'MAYO ORD'!L373</f>
        <v>7202</v>
      </c>
      <c r="M373" s="9">
        <f>+'MAYO ORD'!M373</f>
        <v>0</v>
      </c>
      <c r="N373" s="3">
        <f t="shared" si="5"/>
        <v>249519.63999999998</v>
      </c>
    </row>
    <row r="374" spans="1:14" x14ac:dyDescent="0.25">
      <c r="A374" s="5">
        <v>371</v>
      </c>
      <c r="B374" s="17" t="s">
        <v>385</v>
      </c>
      <c r="C374" s="9">
        <f>'MAYO ORD'!C374+'AJUSTE DEFINITIVO 2023'!C374</f>
        <v>197595.06</v>
      </c>
      <c r="D374" s="9">
        <f>'MAYO ORD'!D374+'AJUSTE DEFINITIVO 2023'!E374</f>
        <v>68894.45</v>
      </c>
      <c r="E374" s="9">
        <f>+'MAYO ORD'!E374</f>
        <v>2201.56</v>
      </c>
      <c r="F374" s="9">
        <f>'MAYO ORD'!F374+'AJUSTE DEFINITIVO 2023'!D374</f>
        <v>7042.0599999999995</v>
      </c>
      <c r="G374" s="9">
        <f>+'MAYO ORD'!G374</f>
        <v>2638.37</v>
      </c>
      <c r="H374" s="9">
        <f>+'MAYO ORD'!H374</f>
        <v>1297.1600000000001</v>
      </c>
      <c r="I374" s="9">
        <f>+'MAYO ORD'!I374</f>
        <v>2753.11</v>
      </c>
      <c r="J374" s="9">
        <f>+'MAYO ORD'!J374</f>
        <v>411.46</v>
      </c>
      <c r="K374" s="9">
        <f>+'MAYO ORD'!K374</f>
        <v>41.9</v>
      </c>
      <c r="L374" s="9">
        <f>+'MAYO ORD'!L374</f>
        <v>13283</v>
      </c>
      <c r="M374" s="9">
        <f>+'MAYO ORD'!M374</f>
        <v>0</v>
      </c>
      <c r="N374" s="3">
        <f t="shared" si="5"/>
        <v>296158.13</v>
      </c>
    </row>
    <row r="375" spans="1:14" x14ac:dyDescent="0.25">
      <c r="A375" s="5">
        <v>372</v>
      </c>
      <c r="B375" s="17" t="s">
        <v>386</v>
      </c>
      <c r="C375" s="9">
        <f>'MAYO ORD'!C375+'AJUSTE DEFINITIVO 2023'!C375</f>
        <v>192081.57</v>
      </c>
      <c r="D375" s="9">
        <f>'MAYO ORD'!D375+'AJUSTE DEFINITIVO 2023'!E375</f>
        <v>65809.649999999994</v>
      </c>
      <c r="E375" s="9">
        <f>+'MAYO ORD'!E375</f>
        <v>2473.7599999999998</v>
      </c>
      <c r="F375" s="9">
        <f>'MAYO ORD'!F375+'AJUSTE DEFINITIVO 2023'!D375</f>
        <v>7899.33</v>
      </c>
      <c r="G375" s="9">
        <f>+'MAYO ORD'!G375</f>
        <v>3581.53</v>
      </c>
      <c r="H375" s="9">
        <f>+'MAYO ORD'!H375</f>
        <v>1150.92</v>
      </c>
      <c r="I375" s="9">
        <f>+'MAYO ORD'!I375</f>
        <v>2642.76</v>
      </c>
      <c r="J375" s="9">
        <f>+'MAYO ORD'!J375</f>
        <v>494.87</v>
      </c>
      <c r="K375" s="9">
        <f>+'MAYO ORD'!K375</f>
        <v>29.61</v>
      </c>
      <c r="L375" s="9">
        <f>+'MAYO ORD'!L375</f>
        <v>12428</v>
      </c>
      <c r="M375" s="9">
        <f>+'MAYO ORD'!M375</f>
        <v>0</v>
      </c>
      <c r="N375" s="3">
        <f t="shared" si="5"/>
        <v>288592</v>
      </c>
    </row>
    <row r="376" spans="1:14" x14ac:dyDescent="0.25">
      <c r="A376" s="5">
        <v>373</v>
      </c>
      <c r="B376" s="17" t="s">
        <v>387</v>
      </c>
      <c r="C376" s="9">
        <f>'MAYO ORD'!C376+'AJUSTE DEFINITIVO 2023'!C376</f>
        <v>89842.439999999988</v>
      </c>
      <c r="D376" s="9">
        <f>'MAYO ORD'!D376+'AJUSTE DEFINITIVO 2023'!E376</f>
        <v>37086.6</v>
      </c>
      <c r="E376" s="9">
        <f>+'MAYO ORD'!E376</f>
        <v>1359.98</v>
      </c>
      <c r="F376" s="9">
        <f>'MAYO ORD'!F376+'AJUSTE DEFINITIVO 2023'!D376</f>
        <v>4283.2700000000004</v>
      </c>
      <c r="G376" s="9">
        <f>+'MAYO ORD'!G376</f>
        <v>1079.33</v>
      </c>
      <c r="H376" s="9">
        <f>+'MAYO ORD'!H376</f>
        <v>489.71</v>
      </c>
      <c r="I376" s="9">
        <f>+'MAYO ORD'!I376</f>
        <v>794.09</v>
      </c>
      <c r="J376" s="9">
        <f>+'MAYO ORD'!J376</f>
        <v>280.52999999999997</v>
      </c>
      <c r="K376" s="9">
        <f>+'MAYO ORD'!K376</f>
        <v>8.68</v>
      </c>
      <c r="L376" s="9">
        <f>+'MAYO ORD'!L376</f>
        <v>0</v>
      </c>
      <c r="M376" s="9">
        <f>+'MAYO ORD'!M376</f>
        <v>0</v>
      </c>
      <c r="N376" s="3">
        <f t="shared" si="5"/>
        <v>135224.62999999995</v>
      </c>
    </row>
    <row r="377" spans="1:14" x14ac:dyDescent="0.25">
      <c r="A377" s="5">
        <v>374</v>
      </c>
      <c r="B377" s="17" t="s">
        <v>388</v>
      </c>
      <c r="C377" s="9">
        <f>'MAYO ORD'!C377+'AJUSTE DEFINITIVO 2023'!C377</f>
        <v>174418.51</v>
      </c>
      <c r="D377" s="9">
        <f>'MAYO ORD'!D377+'AJUSTE DEFINITIVO 2023'!E377</f>
        <v>41638.800000000003</v>
      </c>
      <c r="E377" s="9">
        <f>+'MAYO ORD'!E377</f>
        <v>2003.01</v>
      </c>
      <c r="F377" s="9">
        <f>'MAYO ORD'!F377+'AJUSTE DEFINITIVO 2023'!D377</f>
        <v>6335.3</v>
      </c>
      <c r="G377" s="9">
        <f>+'MAYO ORD'!G377</f>
        <v>4496.96</v>
      </c>
      <c r="H377" s="9">
        <f>+'MAYO ORD'!H377</f>
        <v>1149.57</v>
      </c>
      <c r="I377" s="9">
        <f>+'MAYO ORD'!I377</f>
        <v>3305.78</v>
      </c>
      <c r="J377" s="9">
        <f>+'MAYO ORD'!J377</f>
        <v>369.92</v>
      </c>
      <c r="K377" s="9">
        <f>+'MAYO ORD'!K377</f>
        <v>37.07</v>
      </c>
      <c r="L377" s="9">
        <f>+'MAYO ORD'!L377</f>
        <v>0</v>
      </c>
      <c r="M377" s="9">
        <f>+'MAYO ORD'!M377</f>
        <v>0</v>
      </c>
      <c r="N377" s="3">
        <f t="shared" si="5"/>
        <v>233754.92</v>
      </c>
    </row>
    <row r="378" spans="1:14" x14ac:dyDescent="0.25">
      <c r="A378" s="5">
        <v>375</v>
      </c>
      <c r="B378" s="17" t="s">
        <v>389</v>
      </c>
      <c r="C378" s="9">
        <f>'MAYO ORD'!C378+'AJUSTE DEFINITIVO 2023'!C378</f>
        <v>1460748.48</v>
      </c>
      <c r="D378" s="9">
        <f>'MAYO ORD'!D378+'AJUSTE DEFINITIVO 2023'!E378</f>
        <v>495234.58</v>
      </c>
      <c r="E378" s="9">
        <f>+'MAYO ORD'!E378</f>
        <v>9822.92</v>
      </c>
      <c r="F378" s="9">
        <f>'MAYO ORD'!F378+'AJUSTE DEFINITIVO 2023'!D378</f>
        <v>32333.91</v>
      </c>
      <c r="G378" s="9">
        <f>+'MAYO ORD'!G378</f>
        <v>33915.56</v>
      </c>
      <c r="H378" s="9">
        <f>+'MAYO ORD'!H378</f>
        <v>11509.68</v>
      </c>
      <c r="I378" s="9">
        <f>+'MAYO ORD'!I378</f>
        <v>34741.589999999997</v>
      </c>
      <c r="J378" s="9">
        <f>+'MAYO ORD'!J378</f>
        <v>1237.72</v>
      </c>
      <c r="K378" s="9">
        <f>+'MAYO ORD'!K378</f>
        <v>507.01</v>
      </c>
      <c r="L378" s="9">
        <f>+'MAYO ORD'!L378</f>
        <v>0</v>
      </c>
      <c r="M378" s="9">
        <f>+'MAYO ORD'!M378</f>
        <v>0</v>
      </c>
      <c r="N378" s="3">
        <f t="shared" si="5"/>
        <v>2080051.45</v>
      </c>
    </row>
    <row r="379" spans="1:14" x14ac:dyDescent="0.25">
      <c r="A379" s="5">
        <v>376</v>
      </c>
      <c r="B379" s="17" t="s">
        <v>390</v>
      </c>
      <c r="C379" s="9">
        <f>'MAYO ORD'!C379+'AJUSTE DEFINITIVO 2023'!C379</f>
        <v>88373.36</v>
      </c>
      <c r="D379" s="9">
        <f>'MAYO ORD'!D379+'AJUSTE DEFINITIVO 2023'!E379</f>
        <v>40430.67</v>
      </c>
      <c r="E379" s="9">
        <f>+'MAYO ORD'!E379</f>
        <v>1169.72</v>
      </c>
      <c r="F379" s="9">
        <f>'MAYO ORD'!F379+'AJUSTE DEFINITIVO 2023'!D379</f>
        <v>3695.7400000000002</v>
      </c>
      <c r="G379" s="9">
        <f>+'MAYO ORD'!G379</f>
        <v>969.27</v>
      </c>
      <c r="H379" s="9">
        <f>+'MAYO ORD'!H379</f>
        <v>532.03</v>
      </c>
      <c r="I379" s="9">
        <f>+'MAYO ORD'!I379</f>
        <v>948.55</v>
      </c>
      <c r="J379" s="9">
        <f>+'MAYO ORD'!J379</f>
        <v>231.08</v>
      </c>
      <c r="K379" s="9">
        <f>+'MAYO ORD'!K379</f>
        <v>13.71</v>
      </c>
      <c r="L379" s="9">
        <f>+'MAYO ORD'!L379</f>
        <v>0</v>
      </c>
      <c r="M379" s="9">
        <f>+'MAYO ORD'!M379</f>
        <v>0</v>
      </c>
      <c r="N379" s="3">
        <f t="shared" si="5"/>
        <v>136364.12999999995</v>
      </c>
    </row>
    <row r="380" spans="1:14" x14ac:dyDescent="0.25">
      <c r="A380" s="5">
        <v>377</v>
      </c>
      <c r="B380" s="17" t="s">
        <v>391</v>
      </c>
      <c r="C380" s="9">
        <f>'MAYO ORD'!C380+'AJUSTE DEFINITIVO 2023'!C380</f>
        <v>873998.08000000007</v>
      </c>
      <c r="D380" s="9">
        <f>'MAYO ORD'!D380+'AJUSTE DEFINITIVO 2023'!E380</f>
        <v>388856.88</v>
      </c>
      <c r="E380" s="9">
        <f>+'MAYO ORD'!E380</f>
        <v>8115.9099999999989</v>
      </c>
      <c r="F380" s="9">
        <f>'MAYO ORD'!F380+'AJUSTE DEFINITIVO 2023'!D380</f>
        <v>26202.44</v>
      </c>
      <c r="G380" s="9">
        <f>+'MAYO ORD'!G380</f>
        <v>29355.919999999998</v>
      </c>
      <c r="H380" s="9">
        <f>+'MAYO ORD'!H380</f>
        <v>6213.66</v>
      </c>
      <c r="I380" s="9">
        <f>+'MAYO ORD'!I380</f>
        <v>21415.66</v>
      </c>
      <c r="J380" s="9">
        <f>+'MAYO ORD'!J380</f>
        <v>1376.13</v>
      </c>
      <c r="K380" s="9">
        <f>+'MAYO ORD'!K380</f>
        <v>234.33</v>
      </c>
      <c r="L380" s="9">
        <f>+'MAYO ORD'!L380</f>
        <v>0</v>
      </c>
      <c r="M380" s="9">
        <f>+'MAYO ORD'!M380</f>
        <v>0</v>
      </c>
      <c r="N380" s="3">
        <f t="shared" si="5"/>
        <v>1355769.0099999995</v>
      </c>
    </row>
    <row r="381" spans="1:14" x14ac:dyDescent="0.25">
      <c r="A381" s="5">
        <v>378</v>
      </c>
      <c r="B381" s="17" t="s">
        <v>392</v>
      </c>
      <c r="C381" s="9">
        <f>'MAYO ORD'!C381+'AJUSTE DEFINITIVO 2023'!C381</f>
        <v>322422.24</v>
      </c>
      <c r="D381" s="9">
        <f>'MAYO ORD'!D381+'AJUSTE DEFINITIVO 2023'!E381</f>
        <v>107395.3</v>
      </c>
      <c r="E381" s="9">
        <f>+'MAYO ORD'!E381</f>
        <v>3115.9900000000002</v>
      </c>
      <c r="F381" s="9">
        <f>'MAYO ORD'!F381+'AJUSTE DEFINITIVO 2023'!D381</f>
        <v>10011.790000000001</v>
      </c>
      <c r="G381" s="9">
        <f>+'MAYO ORD'!G381</f>
        <v>9898.24</v>
      </c>
      <c r="H381" s="9">
        <f>+'MAYO ORD'!H381</f>
        <v>2264.25</v>
      </c>
      <c r="I381" s="9">
        <f>+'MAYO ORD'!I381</f>
        <v>7459.41</v>
      </c>
      <c r="J381" s="9">
        <f>+'MAYO ORD'!J381</f>
        <v>542.48</v>
      </c>
      <c r="K381" s="9">
        <f>+'MAYO ORD'!K381</f>
        <v>83.42</v>
      </c>
      <c r="L381" s="9">
        <f>+'MAYO ORD'!L381</f>
        <v>0</v>
      </c>
      <c r="M381" s="9">
        <f>+'MAYO ORD'!M381</f>
        <v>0</v>
      </c>
      <c r="N381" s="3">
        <f t="shared" si="5"/>
        <v>463193.11999999988</v>
      </c>
    </row>
    <row r="382" spans="1:14" x14ac:dyDescent="0.25">
      <c r="A382" s="5">
        <v>379</v>
      </c>
      <c r="B382" s="17" t="s">
        <v>393</v>
      </c>
      <c r="C382" s="9">
        <f>'MAYO ORD'!C382+'AJUSTE DEFINITIVO 2023'!C382</f>
        <v>305787.78000000003</v>
      </c>
      <c r="D382" s="9">
        <f>'MAYO ORD'!D382+'AJUSTE DEFINITIVO 2023'!E382</f>
        <v>111290.23000000001</v>
      </c>
      <c r="E382" s="9">
        <f>+'MAYO ORD'!E382</f>
        <v>3033.61</v>
      </c>
      <c r="F382" s="9">
        <f>'MAYO ORD'!F382+'AJUSTE DEFINITIVO 2023'!D382</f>
        <v>9620.73</v>
      </c>
      <c r="G382" s="9">
        <f>+'MAYO ORD'!G382</f>
        <v>7862.21</v>
      </c>
      <c r="H382" s="9">
        <f>+'MAYO ORD'!H382</f>
        <v>2164.08</v>
      </c>
      <c r="I382" s="9">
        <f>+'MAYO ORD'!I382</f>
        <v>6467.09</v>
      </c>
      <c r="J382" s="9">
        <f>+'MAYO ORD'!J382</f>
        <v>517.62</v>
      </c>
      <c r="K382" s="9">
        <f>+'MAYO ORD'!K382</f>
        <v>80.2</v>
      </c>
      <c r="L382" s="9">
        <f>+'MAYO ORD'!L382</f>
        <v>11933</v>
      </c>
      <c r="M382" s="9">
        <f>+'MAYO ORD'!M382</f>
        <v>0</v>
      </c>
      <c r="N382" s="3">
        <f t="shared" si="5"/>
        <v>458756.55000000005</v>
      </c>
    </row>
    <row r="383" spans="1:14" x14ac:dyDescent="0.25">
      <c r="A383" s="5">
        <v>380</v>
      </c>
      <c r="B383" s="17" t="s">
        <v>394</v>
      </c>
      <c r="C383" s="9">
        <f>'MAYO ORD'!C383+'AJUSTE DEFINITIVO 2023'!C383</f>
        <v>231429.63</v>
      </c>
      <c r="D383" s="9">
        <f>'MAYO ORD'!D383+'AJUSTE DEFINITIVO 2023'!E383</f>
        <v>134762.76999999999</v>
      </c>
      <c r="E383" s="9">
        <f>+'MAYO ORD'!E383</f>
        <v>2270.94</v>
      </c>
      <c r="F383" s="9">
        <f>'MAYO ORD'!F383+'AJUSTE DEFINITIVO 2023'!D383</f>
        <v>7152.34</v>
      </c>
      <c r="G383" s="9">
        <f>+'MAYO ORD'!G383</f>
        <v>5893.23</v>
      </c>
      <c r="H383" s="9">
        <f>+'MAYO ORD'!H383</f>
        <v>1663.18</v>
      </c>
      <c r="I383" s="9">
        <f>+'MAYO ORD'!I383</f>
        <v>4994.59</v>
      </c>
      <c r="J383" s="9">
        <f>+'MAYO ORD'!J383</f>
        <v>377.06</v>
      </c>
      <c r="K383" s="9">
        <f>+'MAYO ORD'!K383</f>
        <v>63</v>
      </c>
      <c r="L383" s="9">
        <f>+'MAYO ORD'!L383</f>
        <v>0</v>
      </c>
      <c r="M383" s="9">
        <f>+'MAYO ORD'!M383</f>
        <v>0</v>
      </c>
      <c r="N383" s="3">
        <f t="shared" si="5"/>
        <v>388606.74000000005</v>
      </c>
    </row>
    <row r="384" spans="1:14" x14ac:dyDescent="0.25">
      <c r="A384" s="5">
        <v>381</v>
      </c>
      <c r="B384" s="17" t="s">
        <v>395</v>
      </c>
      <c r="C384" s="9">
        <f>'MAYO ORD'!C384+'AJUSTE DEFINITIVO 2023'!C384</f>
        <v>276748.71999999997</v>
      </c>
      <c r="D384" s="9">
        <f>'MAYO ORD'!D384+'AJUSTE DEFINITIVO 2023'!E384</f>
        <v>235142.67</v>
      </c>
      <c r="E384" s="9">
        <f>+'MAYO ORD'!E384</f>
        <v>2569.9700000000003</v>
      </c>
      <c r="F384" s="9">
        <f>'MAYO ORD'!F384+'AJUSTE DEFINITIVO 2023'!D384</f>
        <v>8307.9600000000009</v>
      </c>
      <c r="G384" s="9">
        <f>+'MAYO ORD'!G384</f>
        <v>7708.22</v>
      </c>
      <c r="H384" s="9">
        <f>+'MAYO ORD'!H384</f>
        <v>1966.09</v>
      </c>
      <c r="I384" s="9">
        <f>+'MAYO ORD'!I384</f>
        <v>6215.93</v>
      </c>
      <c r="J384" s="9">
        <f>+'MAYO ORD'!J384</f>
        <v>429.01</v>
      </c>
      <c r="K384" s="9">
        <f>+'MAYO ORD'!K384</f>
        <v>74.11</v>
      </c>
      <c r="L384" s="9">
        <f>+'MAYO ORD'!L384</f>
        <v>18757</v>
      </c>
      <c r="M384" s="9">
        <f>+'MAYO ORD'!M384</f>
        <v>0</v>
      </c>
      <c r="N384" s="3">
        <f t="shared" si="5"/>
        <v>557919.68000000005</v>
      </c>
    </row>
    <row r="385" spans="1:14" x14ac:dyDescent="0.25">
      <c r="A385" s="5">
        <v>382</v>
      </c>
      <c r="B385" s="17" t="s">
        <v>396</v>
      </c>
      <c r="C385" s="9">
        <f>'MAYO ORD'!C385+'AJUSTE DEFINITIVO 2023'!C385</f>
        <v>157706.44</v>
      </c>
      <c r="D385" s="9">
        <f>'MAYO ORD'!D385+'AJUSTE DEFINITIVO 2023'!E385</f>
        <v>82368.459999999992</v>
      </c>
      <c r="E385" s="9">
        <f>+'MAYO ORD'!E385</f>
        <v>1967.8400000000001</v>
      </c>
      <c r="F385" s="9">
        <f>'MAYO ORD'!F385+'AJUSTE DEFINITIVO 2023'!D385</f>
        <v>6255.84</v>
      </c>
      <c r="G385" s="9">
        <f>+'MAYO ORD'!G385</f>
        <v>3134.44</v>
      </c>
      <c r="H385" s="9">
        <f>+'MAYO ORD'!H385</f>
        <v>977.52</v>
      </c>
      <c r="I385" s="9">
        <f>+'MAYO ORD'!I385</f>
        <v>2406.94</v>
      </c>
      <c r="J385" s="9">
        <f>+'MAYO ORD'!J385</f>
        <v>378.6</v>
      </c>
      <c r="K385" s="9">
        <f>+'MAYO ORD'!K385</f>
        <v>27.44</v>
      </c>
      <c r="L385" s="9">
        <f>+'MAYO ORD'!L385</f>
        <v>0</v>
      </c>
      <c r="M385" s="9">
        <f>+'MAYO ORD'!M385</f>
        <v>0</v>
      </c>
      <c r="N385" s="3">
        <f t="shared" si="5"/>
        <v>255223.52</v>
      </c>
    </row>
    <row r="386" spans="1:14" x14ac:dyDescent="0.25">
      <c r="A386" s="5">
        <v>383</v>
      </c>
      <c r="B386" s="17" t="s">
        <v>397</v>
      </c>
      <c r="C386" s="9">
        <f>'MAYO ORD'!C386+'AJUSTE DEFINITIVO 2023'!C386</f>
        <v>108443.73999999999</v>
      </c>
      <c r="D386" s="9">
        <f>'MAYO ORD'!D386+'AJUSTE DEFINITIVO 2023'!E386</f>
        <v>38307.82</v>
      </c>
      <c r="E386" s="9">
        <f>+'MAYO ORD'!E386</f>
        <v>1399.8200000000002</v>
      </c>
      <c r="F386" s="9">
        <f>'MAYO ORD'!F386+'AJUSTE DEFINITIVO 2023'!D386</f>
        <v>4399.91</v>
      </c>
      <c r="G386" s="9">
        <f>+'MAYO ORD'!G386</f>
        <v>1571.97</v>
      </c>
      <c r="H386" s="9">
        <f>+'MAYO ORD'!H386</f>
        <v>655.19000000000005</v>
      </c>
      <c r="I386" s="9">
        <f>+'MAYO ORD'!I386</f>
        <v>1334.54</v>
      </c>
      <c r="J386" s="9">
        <f>+'MAYO ORD'!J386</f>
        <v>338.84</v>
      </c>
      <c r="K386" s="9">
        <f>+'MAYO ORD'!K386</f>
        <v>16.95</v>
      </c>
      <c r="L386" s="9">
        <f>+'MAYO ORD'!L386</f>
        <v>0</v>
      </c>
      <c r="M386" s="9">
        <f>+'MAYO ORD'!M386</f>
        <v>0</v>
      </c>
      <c r="N386" s="3">
        <f t="shared" si="5"/>
        <v>156468.78000000003</v>
      </c>
    </row>
    <row r="387" spans="1:14" x14ac:dyDescent="0.25">
      <c r="A387" s="5">
        <v>384</v>
      </c>
      <c r="B387" s="17" t="s">
        <v>398</v>
      </c>
      <c r="C387" s="9">
        <f>'MAYO ORD'!C387+'AJUSTE DEFINITIVO 2023'!C387</f>
        <v>400442.48000000004</v>
      </c>
      <c r="D387" s="9">
        <f>'MAYO ORD'!D387+'AJUSTE DEFINITIVO 2023'!E387</f>
        <v>60591</v>
      </c>
      <c r="E387" s="9">
        <f>+'MAYO ORD'!E387</f>
        <v>3945.3700000000003</v>
      </c>
      <c r="F387" s="9">
        <f>'MAYO ORD'!F387+'AJUSTE DEFINITIVO 2023'!D387</f>
        <v>12592.92</v>
      </c>
      <c r="G387" s="9">
        <f>+'MAYO ORD'!G387</f>
        <v>12832.54</v>
      </c>
      <c r="H387" s="9">
        <f>+'MAYO ORD'!H387</f>
        <v>2815.22</v>
      </c>
      <c r="I387" s="9">
        <f>+'MAYO ORD'!I387</f>
        <v>9455.7199999999993</v>
      </c>
      <c r="J387" s="9">
        <f>+'MAYO ORD'!J387</f>
        <v>682.8</v>
      </c>
      <c r="K387" s="9">
        <f>+'MAYO ORD'!K387</f>
        <v>103.5</v>
      </c>
      <c r="L387" s="9">
        <f>+'MAYO ORD'!L387</f>
        <v>0</v>
      </c>
      <c r="M387" s="9">
        <f>+'MAYO ORD'!M387</f>
        <v>0</v>
      </c>
      <c r="N387" s="3">
        <f t="shared" si="5"/>
        <v>503461.54999999993</v>
      </c>
    </row>
    <row r="388" spans="1:14" x14ac:dyDescent="0.25">
      <c r="A388" s="5">
        <v>385</v>
      </c>
      <c r="B388" s="17" t="s">
        <v>399</v>
      </c>
      <c r="C388" s="9">
        <f>'MAYO ORD'!C388+'AJUSTE DEFINITIVO 2023'!C388</f>
        <v>10081427.4</v>
      </c>
      <c r="D388" s="9">
        <f>'MAYO ORD'!D388+'AJUSTE DEFINITIVO 2023'!E388</f>
        <v>1712050.1300000001</v>
      </c>
      <c r="E388" s="9">
        <f>+'MAYO ORD'!E388</f>
        <v>70892.659999999989</v>
      </c>
      <c r="F388" s="9">
        <f>'MAYO ORD'!F388+'AJUSTE DEFINITIVO 2023'!D388</f>
        <v>240001.45</v>
      </c>
      <c r="G388" s="9">
        <f>+'MAYO ORD'!G388</f>
        <v>260299.38</v>
      </c>
      <c r="H388" s="9">
        <f>+'MAYO ORD'!H388</f>
        <v>75590.97</v>
      </c>
      <c r="I388" s="9">
        <f>+'MAYO ORD'!I388</f>
        <v>236467.31</v>
      </c>
      <c r="J388" s="9">
        <f>+'MAYO ORD'!J388</f>
        <v>11941.72</v>
      </c>
      <c r="K388" s="9">
        <f>+'MAYO ORD'!K388</f>
        <v>3147.8</v>
      </c>
      <c r="L388" s="9">
        <f>+'MAYO ORD'!L388</f>
        <v>0</v>
      </c>
      <c r="M388" s="9">
        <f>+'MAYO ORD'!M388</f>
        <v>0</v>
      </c>
      <c r="N388" s="3">
        <f t="shared" ref="N388:N451" si="6">SUM(C388:M388)</f>
        <v>12691818.820000004</v>
      </c>
    </row>
    <row r="389" spans="1:14" x14ac:dyDescent="0.25">
      <c r="A389" s="5">
        <v>386</v>
      </c>
      <c r="B389" s="17" t="s">
        <v>400</v>
      </c>
      <c r="C389" s="9">
        <f>'MAYO ORD'!C389+'AJUSTE DEFINITIVO 2023'!C389</f>
        <v>1886757.53</v>
      </c>
      <c r="D389" s="9">
        <f>'MAYO ORD'!D389+'AJUSTE DEFINITIVO 2023'!E389</f>
        <v>463431.42000000004</v>
      </c>
      <c r="E389" s="9">
        <f>+'MAYO ORD'!E389</f>
        <v>16005.249999999998</v>
      </c>
      <c r="F389" s="9">
        <f>'MAYO ORD'!F389+'AJUSTE DEFINITIVO 2023'!D389</f>
        <v>54586.270000000004</v>
      </c>
      <c r="G389" s="9">
        <f>+'MAYO ORD'!G389</f>
        <v>52244.66</v>
      </c>
      <c r="H389" s="9">
        <f>+'MAYO ORD'!H389</f>
        <v>12975.71</v>
      </c>
      <c r="I389" s="9">
        <f>+'MAYO ORD'!I389</f>
        <v>40146.89</v>
      </c>
      <c r="J389" s="9">
        <f>+'MAYO ORD'!J389</f>
        <v>2813.18</v>
      </c>
      <c r="K389" s="9">
        <f>+'MAYO ORD'!K389</f>
        <v>476.04</v>
      </c>
      <c r="L389" s="9">
        <f>+'MAYO ORD'!L389</f>
        <v>0</v>
      </c>
      <c r="M389" s="9">
        <f>+'MAYO ORD'!M389</f>
        <v>0</v>
      </c>
      <c r="N389" s="3">
        <f t="shared" si="6"/>
        <v>2529436.9500000007</v>
      </c>
    </row>
    <row r="390" spans="1:14" x14ac:dyDescent="0.25">
      <c r="A390" s="5">
        <v>387</v>
      </c>
      <c r="B390" s="17" t="s">
        <v>401</v>
      </c>
      <c r="C390" s="9">
        <f>'MAYO ORD'!C390+'AJUSTE DEFINITIVO 2023'!C390</f>
        <v>288314.57</v>
      </c>
      <c r="D390" s="9">
        <f>'MAYO ORD'!D390+'AJUSTE DEFINITIVO 2023'!E390</f>
        <v>159754.96</v>
      </c>
      <c r="E390" s="9">
        <f>+'MAYO ORD'!E390</f>
        <v>2776.87</v>
      </c>
      <c r="F390" s="9">
        <f>'MAYO ORD'!F390+'AJUSTE DEFINITIVO 2023'!D390</f>
        <v>9076.3000000000011</v>
      </c>
      <c r="G390" s="9">
        <f>+'MAYO ORD'!G390</f>
        <v>7602.25</v>
      </c>
      <c r="H390" s="9">
        <f>+'MAYO ORD'!H390</f>
        <v>1976.16</v>
      </c>
      <c r="I390" s="9">
        <f>+'MAYO ORD'!I390</f>
        <v>6018.78</v>
      </c>
      <c r="J390" s="9">
        <f>+'MAYO ORD'!J390</f>
        <v>499.04</v>
      </c>
      <c r="K390" s="9">
        <f>+'MAYO ORD'!K390</f>
        <v>70.489999999999995</v>
      </c>
      <c r="L390" s="9">
        <f>+'MAYO ORD'!L390</f>
        <v>0</v>
      </c>
      <c r="M390" s="9">
        <f>+'MAYO ORD'!M390</f>
        <v>0</v>
      </c>
      <c r="N390" s="3">
        <f t="shared" si="6"/>
        <v>476089.42</v>
      </c>
    </row>
    <row r="391" spans="1:14" x14ac:dyDescent="0.25">
      <c r="A391" s="5">
        <v>388</v>
      </c>
      <c r="B391" s="17" t="s">
        <v>402</v>
      </c>
      <c r="C391" s="9">
        <f>'MAYO ORD'!C391+'AJUSTE DEFINITIVO 2023'!C391</f>
        <v>272206</v>
      </c>
      <c r="D391" s="9">
        <f>'MAYO ORD'!D391+'AJUSTE DEFINITIVO 2023'!E391</f>
        <v>179790.48</v>
      </c>
      <c r="E391" s="9">
        <f>+'MAYO ORD'!E391</f>
        <v>3003.96</v>
      </c>
      <c r="F391" s="9">
        <f>'MAYO ORD'!F391+'AJUSTE DEFINITIVO 2023'!D391</f>
        <v>9550.02</v>
      </c>
      <c r="G391" s="9">
        <f>+'MAYO ORD'!G391</f>
        <v>7594.52</v>
      </c>
      <c r="H391" s="9">
        <f>+'MAYO ORD'!H391</f>
        <v>1817.22</v>
      </c>
      <c r="I391" s="9">
        <f>+'MAYO ORD'!I391</f>
        <v>5535.27</v>
      </c>
      <c r="J391" s="9">
        <f>+'MAYO ORD'!J391</f>
        <v>547.54</v>
      </c>
      <c r="K391" s="9">
        <f>+'MAYO ORD'!K391</f>
        <v>60.51</v>
      </c>
      <c r="L391" s="9">
        <f>+'MAYO ORD'!L391</f>
        <v>10300</v>
      </c>
      <c r="M391" s="9">
        <f>+'MAYO ORD'!M391</f>
        <v>0</v>
      </c>
      <c r="N391" s="3">
        <f t="shared" si="6"/>
        <v>490405.52</v>
      </c>
    </row>
    <row r="392" spans="1:14" x14ac:dyDescent="0.25">
      <c r="A392" s="5">
        <v>389</v>
      </c>
      <c r="B392" s="17" t="s">
        <v>403</v>
      </c>
      <c r="C392" s="9">
        <f>'MAYO ORD'!C392+'AJUSTE DEFINITIVO 2023'!C392</f>
        <v>176659.39</v>
      </c>
      <c r="D392" s="9">
        <f>'MAYO ORD'!D392+'AJUSTE DEFINITIVO 2023'!E392</f>
        <v>84219.489999999991</v>
      </c>
      <c r="E392" s="9">
        <f>+'MAYO ORD'!E392</f>
        <v>2493.63</v>
      </c>
      <c r="F392" s="9">
        <f>'MAYO ORD'!F392+'AJUSTE DEFINITIVO 2023'!D392</f>
        <v>7832.92</v>
      </c>
      <c r="G392" s="9">
        <f>+'MAYO ORD'!G392</f>
        <v>2434.4899999999998</v>
      </c>
      <c r="H392" s="9">
        <f>+'MAYO ORD'!H392</f>
        <v>1027.8</v>
      </c>
      <c r="I392" s="9">
        <f>+'MAYO ORD'!I392</f>
        <v>1943.78</v>
      </c>
      <c r="J392" s="9">
        <f>+'MAYO ORD'!J392</f>
        <v>502.27</v>
      </c>
      <c r="K392" s="9">
        <f>+'MAYO ORD'!K392</f>
        <v>23.5</v>
      </c>
      <c r="L392" s="9">
        <f>+'MAYO ORD'!L392</f>
        <v>0</v>
      </c>
      <c r="M392" s="9">
        <f>+'MAYO ORD'!M392</f>
        <v>0</v>
      </c>
      <c r="N392" s="3">
        <f t="shared" si="6"/>
        <v>277137.27</v>
      </c>
    </row>
    <row r="393" spans="1:14" x14ac:dyDescent="0.25">
      <c r="A393" s="5">
        <v>390</v>
      </c>
      <c r="B393" s="17" t="s">
        <v>404</v>
      </c>
      <c r="C393" s="9">
        <f>'MAYO ORD'!C393+'AJUSTE DEFINITIVO 2023'!C393</f>
        <v>6740134.5700000003</v>
      </c>
      <c r="D393" s="9">
        <f>'MAYO ORD'!D393+'AJUSTE DEFINITIVO 2023'!E393</f>
        <v>1599731.78</v>
      </c>
      <c r="E393" s="9">
        <f>+'MAYO ORD'!E393</f>
        <v>47538.460000000006</v>
      </c>
      <c r="F393" s="9">
        <f>'MAYO ORD'!F393+'AJUSTE DEFINITIVO 2023'!D393</f>
        <v>145167.12</v>
      </c>
      <c r="G393" s="9">
        <f>+'MAYO ORD'!G393</f>
        <v>128970.45</v>
      </c>
      <c r="H393" s="9">
        <f>+'MAYO ORD'!H393</f>
        <v>55864.19</v>
      </c>
      <c r="I393" s="9">
        <f>+'MAYO ORD'!I393</f>
        <v>157136.39000000001</v>
      </c>
      <c r="J393" s="9">
        <f>+'MAYO ORD'!J393</f>
        <v>6051.66</v>
      </c>
      <c r="K393" s="9">
        <f>+'MAYO ORD'!K393</f>
        <v>2561.4899999999998</v>
      </c>
      <c r="L393" s="9">
        <f>+'MAYO ORD'!L393</f>
        <v>0</v>
      </c>
      <c r="M393" s="9">
        <f>+'MAYO ORD'!M393</f>
        <v>0</v>
      </c>
      <c r="N393" s="3">
        <f t="shared" si="6"/>
        <v>8883156.1099999994</v>
      </c>
    </row>
    <row r="394" spans="1:14" x14ac:dyDescent="0.25">
      <c r="A394" s="5">
        <v>391</v>
      </c>
      <c r="B394" s="17" t="s">
        <v>405</v>
      </c>
      <c r="C394" s="9">
        <f>'MAYO ORD'!C394+'AJUSTE DEFINITIVO 2023'!C394</f>
        <v>330161.91000000003</v>
      </c>
      <c r="D394" s="9">
        <f>'MAYO ORD'!D394+'AJUSTE DEFINITIVO 2023'!E394</f>
        <v>135094.49</v>
      </c>
      <c r="E394" s="9">
        <f>+'MAYO ORD'!E394</f>
        <v>3535.3</v>
      </c>
      <c r="F394" s="9">
        <f>'MAYO ORD'!F394+'AJUSTE DEFINITIVO 2023'!D394</f>
        <v>11270.44</v>
      </c>
      <c r="G394" s="9">
        <f>+'MAYO ORD'!G394</f>
        <v>9312.2199999999993</v>
      </c>
      <c r="H394" s="9">
        <f>+'MAYO ORD'!H394</f>
        <v>2229.4499999999998</v>
      </c>
      <c r="I394" s="9">
        <f>+'MAYO ORD'!I394</f>
        <v>6782</v>
      </c>
      <c r="J394" s="9">
        <f>+'MAYO ORD'!J394</f>
        <v>642.23</v>
      </c>
      <c r="K394" s="9">
        <f>+'MAYO ORD'!K394</f>
        <v>76.05</v>
      </c>
      <c r="L394" s="9">
        <f>+'MAYO ORD'!L394</f>
        <v>6076</v>
      </c>
      <c r="M394" s="9">
        <f>+'MAYO ORD'!M394</f>
        <v>0</v>
      </c>
      <c r="N394" s="3">
        <f t="shared" si="6"/>
        <v>505180.08999999997</v>
      </c>
    </row>
    <row r="395" spans="1:14" x14ac:dyDescent="0.25">
      <c r="A395" s="5">
        <v>392</v>
      </c>
      <c r="B395" s="17" t="s">
        <v>406</v>
      </c>
      <c r="C395" s="9">
        <f>'MAYO ORD'!C395+'AJUSTE DEFINITIVO 2023'!C395</f>
        <v>599674.57000000007</v>
      </c>
      <c r="D395" s="9">
        <f>'MAYO ORD'!D395+'AJUSTE DEFINITIVO 2023'!E395</f>
        <v>351691.97000000003</v>
      </c>
      <c r="E395" s="9">
        <f>+'MAYO ORD'!E395</f>
        <v>5818.59</v>
      </c>
      <c r="F395" s="9">
        <f>'MAYO ORD'!F395+'AJUSTE DEFINITIVO 2023'!D395</f>
        <v>18701.25</v>
      </c>
      <c r="G395" s="9">
        <f>+'MAYO ORD'!G395</f>
        <v>18402.099999999999</v>
      </c>
      <c r="H395" s="9">
        <f>+'MAYO ORD'!H395</f>
        <v>4196.88</v>
      </c>
      <c r="I395" s="9">
        <f>+'MAYO ORD'!I395</f>
        <v>13602.1</v>
      </c>
      <c r="J395" s="9">
        <f>+'MAYO ORD'!J395</f>
        <v>1032.1600000000001</v>
      </c>
      <c r="K395" s="9">
        <f>+'MAYO ORD'!K395</f>
        <v>153.77000000000001</v>
      </c>
      <c r="L395" s="9">
        <f>+'MAYO ORD'!L395</f>
        <v>83238</v>
      </c>
      <c r="M395" s="9">
        <f>+'MAYO ORD'!M395</f>
        <v>0</v>
      </c>
      <c r="N395" s="3">
        <f t="shared" si="6"/>
        <v>1096511.3900000001</v>
      </c>
    </row>
    <row r="396" spans="1:14" x14ac:dyDescent="0.25">
      <c r="A396" s="5">
        <v>393</v>
      </c>
      <c r="B396" s="17" t="s">
        <v>407</v>
      </c>
      <c r="C396" s="9">
        <f>'MAYO ORD'!C396+'AJUSTE DEFINITIVO 2023'!C396</f>
        <v>394539.62</v>
      </c>
      <c r="D396" s="9">
        <f>'MAYO ORD'!D396+'AJUSTE DEFINITIVO 2023'!E396</f>
        <v>159858.41</v>
      </c>
      <c r="E396" s="9">
        <f>+'MAYO ORD'!E396</f>
        <v>3759.47</v>
      </c>
      <c r="F396" s="9">
        <f>'MAYO ORD'!F396+'AJUSTE DEFINITIVO 2023'!D396</f>
        <v>12059.32</v>
      </c>
      <c r="G396" s="9">
        <f>+'MAYO ORD'!G396</f>
        <v>11107.37</v>
      </c>
      <c r="H396" s="9">
        <f>+'MAYO ORD'!H396</f>
        <v>2798.89</v>
      </c>
      <c r="I396" s="9">
        <f>+'MAYO ORD'!I396</f>
        <v>8808.4599999999991</v>
      </c>
      <c r="J396" s="9">
        <f>+'MAYO ORD'!J396</f>
        <v>633.82000000000005</v>
      </c>
      <c r="K396" s="9">
        <f>+'MAYO ORD'!K396</f>
        <v>104.82</v>
      </c>
      <c r="L396" s="9">
        <f>+'MAYO ORD'!L396</f>
        <v>39472</v>
      </c>
      <c r="M396" s="9">
        <f>+'MAYO ORD'!M396</f>
        <v>0</v>
      </c>
      <c r="N396" s="3">
        <f t="shared" si="6"/>
        <v>633142.17999999982</v>
      </c>
    </row>
    <row r="397" spans="1:14" x14ac:dyDescent="0.25">
      <c r="A397" s="5">
        <v>394</v>
      </c>
      <c r="B397" s="17" t="s">
        <v>408</v>
      </c>
      <c r="C397" s="9">
        <f>'MAYO ORD'!C397+'AJUSTE DEFINITIVO 2023'!C397</f>
        <v>255466.91</v>
      </c>
      <c r="D397" s="9">
        <f>'MAYO ORD'!D397+'AJUSTE DEFINITIVO 2023'!E397</f>
        <v>38963.599999999999</v>
      </c>
      <c r="E397" s="9">
        <f>+'MAYO ORD'!E397</f>
        <v>2562.62</v>
      </c>
      <c r="F397" s="9">
        <f>'MAYO ORD'!F397+'AJUSTE DEFINITIVO 2023'!D397</f>
        <v>8144.36</v>
      </c>
      <c r="G397" s="9">
        <f>+'MAYO ORD'!G397</f>
        <v>7463.61</v>
      </c>
      <c r="H397" s="9">
        <f>+'MAYO ORD'!H397</f>
        <v>1788.66</v>
      </c>
      <c r="I397" s="9">
        <f>+'MAYO ORD'!I397</f>
        <v>5701.96</v>
      </c>
      <c r="J397" s="9">
        <f>+'MAYO ORD'!J397</f>
        <v>458.52</v>
      </c>
      <c r="K397" s="9">
        <f>+'MAYO ORD'!K397</f>
        <v>65.13</v>
      </c>
      <c r="L397" s="9">
        <f>+'MAYO ORD'!L397</f>
        <v>0</v>
      </c>
      <c r="M397" s="9">
        <f>+'MAYO ORD'!M397</f>
        <v>0</v>
      </c>
      <c r="N397" s="3">
        <f t="shared" si="6"/>
        <v>320615.37</v>
      </c>
    </row>
    <row r="398" spans="1:14" x14ac:dyDescent="0.25">
      <c r="A398" s="5">
        <v>395</v>
      </c>
      <c r="B398" s="17" t="s">
        <v>409</v>
      </c>
      <c r="C398" s="9">
        <f>'MAYO ORD'!C398+'AJUSTE DEFINITIVO 2023'!C398</f>
        <v>210043.58000000002</v>
      </c>
      <c r="D398" s="9">
        <f>'MAYO ORD'!D398+'AJUSTE DEFINITIVO 2023'!E398</f>
        <v>58208.4</v>
      </c>
      <c r="E398" s="9">
        <f>+'MAYO ORD'!E398</f>
        <v>2663.5899999999997</v>
      </c>
      <c r="F398" s="9">
        <f>'MAYO ORD'!F398+'AJUSTE DEFINITIVO 2023'!D398</f>
        <v>8460.48</v>
      </c>
      <c r="G398" s="9">
        <f>+'MAYO ORD'!G398</f>
        <v>4506.1400000000003</v>
      </c>
      <c r="H398" s="9">
        <f>+'MAYO ORD'!H398</f>
        <v>1287.6400000000001</v>
      </c>
      <c r="I398" s="9">
        <f>+'MAYO ORD'!I398</f>
        <v>3209.84</v>
      </c>
      <c r="J398" s="9">
        <f>+'MAYO ORD'!J398</f>
        <v>525.33000000000004</v>
      </c>
      <c r="K398" s="9">
        <f>+'MAYO ORD'!K398</f>
        <v>35.090000000000003</v>
      </c>
      <c r="L398" s="9">
        <f>+'MAYO ORD'!L398</f>
        <v>0</v>
      </c>
      <c r="M398" s="9">
        <f>+'MAYO ORD'!M398</f>
        <v>0</v>
      </c>
      <c r="N398" s="3">
        <f t="shared" si="6"/>
        <v>288940.09000000014</v>
      </c>
    </row>
    <row r="399" spans="1:14" x14ac:dyDescent="0.25">
      <c r="A399" s="5">
        <v>396</v>
      </c>
      <c r="B399" s="17" t="s">
        <v>410</v>
      </c>
      <c r="C399" s="9">
        <f>'MAYO ORD'!C399+'AJUSTE DEFINITIVO 2023'!C399</f>
        <v>326132.67</v>
      </c>
      <c r="D399" s="9">
        <f>'MAYO ORD'!D399+'AJUSTE DEFINITIVO 2023'!E399</f>
        <v>133674.44</v>
      </c>
      <c r="E399" s="9">
        <f>+'MAYO ORD'!E399</f>
        <v>3558.72</v>
      </c>
      <c r="F399" s="9">
        <f>'MAYO ORD'!F399+'AJUSTE DEFINITIVO 2023'!D399</f>
        <v>11305.08</v>
      </c>
      <c r="G399" s="9">
        <f>+'MAYO ORD'!G399</f>
        <v>9085.7900000000009</v>
      </c>
      <c r="H399" s="9">
        <f>+'MAYO ORD'!H399</f>
        <v>2191.73</v>
      </c>
      <c r="I399" s="9">
        <f>+'MAYO ORD'!I399</f>
        <v>6566.88</v>
      </c>
      <c r="J399" s="9">
        <f>+'MAYO ORD'!J399</f>
        <v>652.75</v>
      </c>
      <c r="K399" s="9">
        <f>+'MAYO ORD'!K399</f>
        <v>73.900000000000006</v>
      </c>
      <c r="L399" s="9">
        <f>+'MAYO ORD'!L399</f>
        <v>0</v>
      </c>
      <c r="M399" s="9">
        <f>+'MAYO ORD'!M399</f>
        <v>0</v>
      </c>
      <c r="N399" s="3">
        <f t="shared" si="6"/>
        <v>493241.95999999996</v>
      </c>
    </row>
    <row r="400" spans="1:14" x14ac:dyDescent="0.25">
      <c r="A400" s="5">
        <v>397</v>
      </c>
      <c r="B400" s="17" t="s">
        <v>411</v>
      </c>
      <c r="C400" s="9">
        <f>'MAYO ORD'!C400+'AJUSTE DEFINITIVO 2023'!C400</f>
        <v>5597288.1799999997</v>
      </c>
      <c r="D400" s="9">
        <f>'MAYO ORD'!D400+'AJUSTE DEFINITIVO 2023'!E400</f>
        <v>1966411.6600000001</v>
      </c>
      <c r="E400" s="9">
        <f>+'MAYO ORD'!E400</f>
        <v>39483.68</v>
      </c>
      <c r="F400" s="9">
        <f>'MAYO ORD'!F400+'AJUSTE DEFINITIVO 2023'!D400</f>
        <v>127983.25</v>
      </c>
      <c r="G400" s="9">
        <f>+'MAYO ORD'!G400</f>
        <v>105180.83</v>
      </c>
      <c r="H400" s="9">
        <f>+'MAYO ORD'!H400</f>
        <v>43956.01</v>
      </c>
      <c r="I400" s="9">
        <f>+'MAYO ORD'!I400</f>
        <v>120365.43</v>
      </c>
      <c r="J400" s="9">
        <f>+'MAYO ORD'!J400</f>
        <v>5488.42</v>
      </c>
      <c r="K400" s="9">
        <f>+'MAYO ORD'!K400</f>
        <v>1917.69</v>
      </c>
      <c r="L400" s="9">
        <f>+'MAYO ORD'!L400</f>
        <v>301681</v>
      </c>
      <c r="M400" s="9">
        <f>+'MAYO ORD'!M400</f>
        <v>0</v>
      </c>
      <c r="N400" s="3">
        <f t="shared" si="6"/>
        <v>8309756.1499999994</v>
      </c>
    </row>
    <row r="401" spans="1:14" x14ac:dyDescent="0.25">
      <c r="A401" s="5">
        <v>398</v>
      </c>
      <c r="B401" s="17" t="s">
        <v>412</v>
      </c>
      <c r="C401" s="9">
        <f>'MAYO ORD'!C401+'AJUSTE DEFINITIVO 2023'!C401</f>
        <v>506320.97</v>
      </c>
      <c r="D401" s="9">
        <f>'MAYO ORD'!D401+'AJUSTE DEFINITIVO 2023'!E401</f>
        <v>202491.55</v>
      </c>
      <c r="E401" s="9">
        <f>+'MAYO ORD'!E401</f>
        <v>4666.1799999999994</v>
      </c>
      <c r="F401" s="9">
        <f>'MAYO ORD'!F401+'AJUSTE DEFINITIVO 2023'!D401</f>
        <v>15347.96</v>
      </c>
      <c r="G401" s="9">
        <f>+'MAYO ORD'!G401</f>
        <v>12913.94</v>
      </c>
      <c r="H401" s="9">
        <f>+'MAYO ORD'!H401</f>
        <v>3520.46</v>
      </c>
      <c r="I401" s="9">
        <f>+'MAYO ORD'!I401</f>
        <v>10552.85</v>
      </c>
      <c r="J401" s="9">
        <f>+'MAYO ORD'!J401</f>
        <v>803.58</v>
      </c>
      <c r="K401" s="9">
        <f>+'MAYO ORD'!K401</f>
        <v>129.18</v>
      </c>
      <c r="L401" s="9">
        <f>+'MAYO ORD'!L401</f>
        <v>0</v>
      </c>
      <c r="M401" s="9">
        <f>+'MAYO ORD'!M401</f>
        <v>0</v>
      </c>
      <c r="N401" s="3">
        <f t="shared" si="6"/>
        <v>756746.66999999993</v>
      </c>
    </row>
    <row r="402" spans="1:14" x14ac:dyDescent="0.25">
      <c r="A402" s="5">
        <v>399</v>
      </c>
      <c r="B402" s="17" t="s">
        <v>413</v>
      </c>
      <c r="C402" s="9">
        <f>'MAYO ORD'!C402+'AJUSTE DEFINITIVO 2023'!C402</f>
        <v>4145421.39</v>
      </c>
      <c r="D402" s="9">
        <f>'MAYO ORD'!D402+'AJUSTE DEFINITIVO 2023'!E402</f>
        <v>1295322.1499999999</v>
      </c>
      <c r="E402" s="9">
        <f>+'MAYO ORD'!E402</f>
        <v>26343.84</v>
      </c>
      <c r="F402" s="9">
        <f>'MAYO ORD'!F402+'AJUSTE DEFINITIVO 2023'!D402</f>
        <v>84762.22</v>
      </c>
      <c r="G402" s="9">
        <f>+'MAYO ORD'!G402</f>
        <v>109150.19</v>
      </c>
      <c r="H402" s="9">
        <f>+'MAYO ORD'!H402</f>
        <v>33927.019999999997</v>
      </c>
      <c r="I402" s="9">
        <f>+'MAYO ORD'!I402</f>
        <v>108124.63</v>
      </c>
      <c r="J402" s="9">
        <f>+'MAYO ORD'!J402</f>
        <v>2635.32</v>
      </c>
      <c r="K402" s="9">
        <f>+'MAYO ORD'!K402</f>
        <v>1553.85</v>
      </c>
      <c r="L402" s="9">
        <f>+'MAYO ORD'!L402</f>
        <v>121175</v>
      </c>
      <c r="M402" s="9">
        <f>+'MAYO ORD'!M402</f>
        <v>0</v>
      </c>
      <c r="N402" s="3">
        <f t="shared" si="6"/>
        <v>5928415.6099999994</v>
      </c>
    </row>
    <row r="403" spans="1:14" x14ac:dyDescent="0.25">
      <c r="A403" s="5">
        <v>400</v>
      </c>
      <c r="B403" s="17" t="s">
        <v>414</v>
      </c>
      <c r="C403" s="9">
        <f>'MAYO ORD'!C403+'AJUSTE DEFINITIVO 2023'!C403</f>
        <v>251382.89</v>
      </c>
      <c r="D403" s="9">
        <f>'MAYO ORD'!D403+'AJUSTE DEFINITIVO 2023'!E403</f>
        <v>93488.41</v>
      </c>
      <c r="E403" s="9">
        <f>+'MAYO ORD'!E403</f>
        <v>2429.25</v>
      </c>
      <c r="F403" s="9">
        <f>'MAYO ORD'!F403+'AJUSTE DEFINITIVO 2023'!D403</f>
        <v>8314.73</v>
      </c>
      <c r="G403" s="9">
        <f>+'MAYO ORD'!G403</f>
        <v>4525.07</v>
      </c>
      <c r="H403" s="9">
        <f>+'MAYO ORD'!H403</f>
        <v>1603.69</v>
      </c>
      <c r="I403" s="9">
        <f>+'MAYO ORD'!I403</f>
        <v>3941.81</v>
      </c>
      <c r="J403" s="9">
        <f>+'MAYO ORD'!J403</f>
        <v>437.65</v>
      </c>
      <c r="K403" s="9">
        <f>+'MAYO ORD'!K403</f>
        <v>51.34</v>
      </c>
      <c r="L403" s="9">
        <f>+'MAYO ORD'!L403</f>
        <v>0</v>
      </c>
      <c r="M403" s="9">
        <f>+'MAYO ORD'!M403</f>
        <v>0</v>
      </c>
      <c r="N403" s="3">
        <f t="shared" si="6"/>
        <v>366174.84000000008</v>
      </c>
    </row>
    <row r="404" spans="1:14" x14ac:dyDescent="0.25">
      <c r="A404" s="5">
        <v>401</v>
      </c>
      <c r="B404" s="17" t="s">
        <v>415</v>
      </c>
      <c r="C404" s="9">
        <f>'MAYO ORD'!C404+'AJUSTE DEFINITIVO 2023'!C404</f>
        <v>5570668.9699999997</v>
      </c>
      <c r="D404" s="9">
        <f>'MAYO ORD'!D404+'AJUSTE DEFINITIVO 2023'!E404</f>
        <v>1175491.5799999998</v>
      </c>
      <c r="E404" s="9">
        <f>+'MAYO ORD'!E404</f>
        <v>32209.490000000005</v>
      </c>
      <c r="F404" s="9">
        <f>'MAYO ORD'!F404+'AJUSTE DEFINITIVO 2023'!D404</f>
        <v>99215.19</v>
      </c>
      <c r="G404" s="9">
        <f>+'MAYO ORD'!G404</f>
        <v>71211.61</v>
      </c>
      <c r="H404" s="9">
        <f>+'MAYO ORD'!H404</f>
        <v>48035.18</v>
      </c>
      <c r="I404" s="9">
        <f>+'MAYO ORD'!I404</f>
        <v>121022.39999999999</v>
      </c>
      <c r="J404" s="9">
        <f>+'MAYO ORD'!J404</f>
        <v>2723.29</v>
      </c>
      <c r="K404" s="9">
        <f>+'MAYO ORD'!K404</f>
        <v>2309.9899999999998</v>
      </c>
      <c r="L404" s="9">
        <f>+'MAYO ORD'!L404</f>
        <v>1077606</v>
      </c>
      <c r="M404" s="9">
        <f>+'MAYO ORD'!M404</f>
        <v>0</v>
      </c>
      <c r="N404" s="3">
        <f t="shared" si="6"/>
        <v>8200493.7000000011</v>
      </c>
    </row>
    <row r="405" spans="1:14" x14ac:dyDescent="0.25">
      <c r="A405" s="5">
        <v>402</v>
      </c>
      <c r="B405" s="17" t="s">
        <v>416</v>
      </c>
      <c r="C405" s="9">
        <f>'MAYO ORD'!C405+'AJUSTE DEFINITIVO 2023'!C405</f>
        <v>134454.26</v>
      </c>
      <c r="D405" s="9">
        <f>'MAYO ORD'!D405+'AJUSTE DEFINITIVO 2023'!E405</f>
        <v>40671.199999999997</v>
      </c>
      <c r="E405" s="9">
        <f>+'MAYO ORD'!E405</f>
        <v>1706.04</v>
      </c>
      <c r="F405" s="9">
        <f>'MAYO ORD'!F405+'AJUSTE DEFINITIVO 2023'!D405</f>
        <v>5402.3</v>
      </c>
      <c r="G405" s="9">
        <f>+'MAYO ORD'!G405</f>
        <v>2847.01</v>
      </c>
      <c r="H405" s="9">
        <f>+'MAYO ORD'!H405</f>
        <v>830.29</v>
      </c>
      <c r="I405" s="9">
        <f>+'MAYO ORD'!I405</f>
        <v>2102.46</v>
      </c>
      <c r="J405" s="9">
        <f>+'MAYO ORD'!J405</f>
        <v>331.63</v>
      </c>
      <c r="K405" s="9">
        <f>+'MAYO ORD'!K405</f>
        <v>22.98</v>
      </c>
      <c r="L405" s="9">
        <f>+'MAYO ORD'!L405</f>
        <v>0</v>
      </c>
      <c r="M405" s="9">
        <f>+'MAYO ORD'!M405</f>
        <v>0</v>
      </c>
      <c r="N405" s="3">
        <f t="shared" si="6"/>
        <v>188368.17000000004</v>
      </c>
    </row>
    <row r="406" spans="1:14" x14ac:dyDescent="0.25">
      <c r="A406" s="5">
        <v>403</v>
      </c>
      <c r="B406" s="17" t="s">
        <v>417</v>
      </c>
      <c r="C406" s="9">
        <f>'MAYO ORD'!C406+'AJUSTE DEFINITIVO 2023'!C406</f>
        <v>558158.76</v>
      </c>
      <c r="D406" s="9">
        <f>'MAYO ORD'!D406+'AJUSTE DEFINITIVO 2023'!E406</f>
        <v>192928.19999999998</v>
      </c>
      <c r="E406" s="9">
        <f>+'MAYO ORD'!E406</f>
        <v>3878.93</v>
      </c>
      <c r="F406" s="9">
        <f>'MAYO ORD'!F406+'AJUSTE DEFINITIVO 2023'!D406</f>
        <v>12356.18</v>
      </c>
      <c r="G406" s="9">
        <f>+'MAYO ORD'!G406</f>
        <v>9750.59</v>
      </c>
      <c r="H406" s="9">
        <f>+'MAYO ORD'!H406</f>
        <v>4490.09</v>
      </c>
      <c r="I406" s="9">
        <f>+'MAYO ORD'!I406</f>
        <v>12105.42</v>
      </c>
      <c r="J406" s="9">
        <f>+'MAYO ORD'!J406</f>
        <v>463.57</v>
      </c>
      <c r="K406" s="9">
        <f>+'MAYO ORD'!K406</f>
        <v>201.03</v>
      </c>
      <c r="L406" s="9">
        <f>+'MAYO ORD'!L406</f>
        <v>18251</v>
      </c>
      <c r="M406" s="9">
        <f>+'MAYO ORD'!M406</f>
        <v>0</v>
      </c>
      <c r="N406" s="3">
        <f t="shared" si="6"/>
        <v>812583.77</v>
      </c>
    </row>
    <row r="407" spans="1:14" x14ac:dyDescent="0.25">
      <c r="A407" s="5">
        <v>404</v>
      </c>
      <c r="B407" s="17" t="s">
        <v>418</v>
      </c>
      <c r="C407" s="9">
        <f>'MAYO ORD'!C407+'AJUSTE DEFINITIVO 2023'!C407</f>
        <v>173298.31</v>
      </c>
      <c r="D407" s="9">
        <f>'MAYO ORD'!D407+'AJUSTE DEFINITIVO 2023'!E407</f>
        <v>75805.72</v>
      </c>
      <c r="E407" s="9">
        <f>+'MAYO ORD'!E407</f>
        <v>1773.55</v>
      </c>
      <c r="F407" s="9">
        <f>'MAYO ORD'!F407+'AJUSTE DEFINITIVO 2023'!D407</f>
        <v>5683.7800000000007</v>
      </c>
      <c r="G407" s="9">
        <f>+'MAYO ORD'!G407</f>
        <v>1983.79</v>
      </c>
      <c r="H407" s="9">
        <f>+'MAYO ORD'!H407</f>
        <v>1188.43</v>
      </c>
      <c r="I407" s="9">
        <f>+'MAYO ORD'!I407</f>
        <v>2500.9</v>
      </c>
      <c r="J407" s="9">
        <f>+'MAYO ORD'!J407</f>
        <v>313.69</v>
      </c>
      <c r="K407" s="9">
        <f>+'MAYO ORD'!K407</f>
        <v>41.93</v>
      </c>
      <c r="L407" s="9">
        <f>+'MAYO ORD'!L407</f>
        <v>10863</v>
      </c>
      <c r="M407" s="9">
        <f>+'MAYO ORD'!M407</f>
        <v>0</v>
      </c>
      <c r="N407" s="3">
        <f t="shared" si="6"/>
        <v>273453.09999999998</v>
      </c>
    </row>
    <row r="408" spans="1:14" x14ac:dyDescent="0.25">
      <c r="A408" s="5">
        <v>405</v>
      </c>
      <c r="B408" s="17" t="s">
        <v>419</v>
      </c>
      <c r="C408" s="9">
        <f>'MAYO ORD'!C408+'AJUSTE DEFINITIVO 2023'!C408</f>
        <v>364924.77</v>
      </c>
      <c r="D408" s="9">
        <f>'MAYO ORD'!D408+'AJUSTE DEFINITIVO 2023'!E408</f>
        <v>111109.79</v>
      </c>
      <c r="E408" s="9">
        <f>+'MAYO ORD'!E408</f>
        <v>2968.27</v>
      </c>
      <c r="F408" s="9">
        <f>'MAYO ORD'!F408+'AJUSTE DEFINITIVO 2023'!D408</f>
        <v>9597.7799999999988</v>
      </c>
      <c r="G408" s="9">
        <f>+'MAYO ORD'!G408</f>
        <v>4788.45</v>
      </c>
      <c r="H408" s="9">
        <f>+'MAYO ORD'!H408</f>
        <v>2727.26</v>
      </c>
      <c r="I408" s="9">
        <f>+'MAYO ORD'!I408</f>
        <v>6403.24</v>
      </c>
      <c r="J408" s="9">
        <f>+'MAYO ORD'!J408</f>
        <v>496.85</v>
      </c>
      <c r="K408" s="9">
        <f>+'MAYO ORD'!K408</f>
        <v>111.19</v>
      </c>
      <c r="L408" s="9">
        <f>+'MAYO ORD'!L408</f>
        <v>0</v>
      </c>
      <c r="M408" s="9">
        <f>+'MAYO ORD'!M408</f>
        <v>0</v>
      </c>
      <c r="N408" s="3">
        <f t="shared" si="6"/>
        <v>503127.6</v>
      </c>
    </row>
    <row r="409" spans="1:14" x14ac:dyDescent="0.25">
      <c r="A409" s="5">
        <v>406</v>
      </c>
      <c r="B409" s="17" t="s">
        <v>420</v>
      </c>
      <c r="C409" s="9">
        <f>'MAYO ORD'!C409+'AJUSTE DEFINITIVO 2023'!C409</f>
        <v>1765103.21</v>
      </c>
      <c r="D409" s="9">
        <f>'MAYO ORD'!D409+'AJUSTE DEFINITIVO 2023'!E409</f>
        <v>253293.22</v>
      </c>
      <c r="E409" s="9">
        <f>+'MAYO ORD'!E409</f>
        <v>16301.67</v>
      </c>
      <c r="F409" s="9">
        <f>'MAYO ORD'!F409+'AJUSTE DEFINITIVO 2023'!D409</f>
        <v>52442.87</v>
      </c>
      <c r="G409" s="9">
        <f>+'MAYO ORD'!G409</f>
        <v>61834.69</v>
      </c>
      <c r="H409" s="9">
        <f>+'MAYO ORD'!H409</f>
        <v>12636.25</v>
      </c>
      <c r="I409" s="9">
        <f>+'MAYO ORD'!I409</f>
        <v>43037.49</v>
      </c>
      <c r="J409" s="9">
        <f>+'MAYO ORD'!J409</f>
        <v>2760.37</v>
      </c>
      <c r="K409" s="9">
        <f>+'MAYO ORD'!K409</f>
        <v>481.13</v>
      </c>
      <c r="L409" s="9">
        <f>+'MAYO ORD'!L409</f>
        <v>0</v>
      </c>
      <c r="M409" s="9">
        <f>+'MAYO ORD'!M409</f>
        <v>0</v>
      </c>
      <c r="N409" s="3">
        <f t="shared" si="6"/>
        <v>2207890.9000000004</v>
      </c>
    </row>
    <row r="410" spans="1:14" x14ac:dyDescent="0.25">
      <c r="A410" s="5">
        <v>407</v>
      </c>
      <c r="B410" s="17" t="s">
        <v>421</v>
      </c>
      <c r="C410" s="9">
        <f>'MAYO ORD'!C410+'AJUSTE DEFINITIVO 2023'!C410</f>
        <v>746554.94000000006</v>
      </c>
      <c r="D410" s="9">
        <f>'MAYO ORD'!D410+'AJUSTE DEFINITIVO 2023'!E410</f>
        <v>72075.600000000006</v>
      </c>
      <c r="E410" s="9">
        <f>+'MAYO ORD'!E410</f>
        <v>6684.08</v>
      </c>
      <c r="F410" s="9">
        <f>'MAYO ORD'!F410+'AJUSTE DEFINITIVO 2023'!D410</f>
        <v>21334.36</v>
      </c>
      <c r="G410" s="9">
        <f>+'MAYO ORD'!G410</f>
        <v>25975.46</v>
      </c>
      <c r="H410" s="9">
        <f>+'MAYO ORD'!H410</f>
        <v>5357.31</v>
      </c>
      <c r="I410" s="9">
        <f>+'MAYO ORD'!I410</f>
        <v>18981</v>
      </c>
      <c r="J410" s="9">
        <f>+'MAYO ORD'!J410</f>
        <v>1094.04</v>
      </c>
      <c r="K410" s="9">
        <f>+'MAYO ORD'!K410</f>
        <v>209.05</v>
      </c>
      <c r="L410" s="9">
        <f>+'MAYO ORD'!L410</f>
        <v>42247</v>
      </c>
      <c r="M410" s="9">
        <f>+'MAYO ORD'!M410</f>
        <v>0</v>
      </c>
      <c r="N410" s="3">
        <f t="shared" si="6"/>
        <v>940512.84000000008</v>
      </c>
    </row>
    <row r="411" spans="1:14" x14ac:dyDescent="0.25">
      <c r="A411" s="5">
        <v>408</v>
      </c>
      <c r="B411" s="17" t="s">
        <v>422</v>
      </c>
      <c r="C411" s="9">
        <f>'MAYO ORD'!C411+'AJUSTE DEFINITIVO 2023'!C411</f>
        <v>101354.62000000001</v>
      </c>
      <c r="D411" s="9">
        <f>'MAYO ORD'!D411+'AJUSTE DEFINITIVO 2023'!E411</f>
        <v>63824.08</v>
      </c>
      <c r="E411" s="9">
        <f>+'MAYO ORD'!E411</f>
        <v>1306.31</v>
      </c>
      <c r="F411" s="9">
        <f>'MAYO ORD'!F411+'AJUSTE DEFINITIVO 2023'!D411</f>
        <v>4204.47</v>
      </c>
      <c r="G411" s="9">
        <f>+'MAYO ORD'!G411</f>
        <v>1316.71</v>
      </c>
      <c r="H411" s="9">
        <f>+'MAYO ORD'!H411</f>
        <v>596.07000000000005</v>
      </c>
      <c r="I411" s="9">
        <f>+'MAYO ORD'!I411</f>
        <v>1137.69</v>
      </c>
      <c r="J411" s="9">
        <f>+'MAYO ORD'!J411</f>
        <v>262.83999999999997</v>
      </c>
      <c r="K411" s="9">
        <f>+'MAYO ORD'!K411</f>
        <v>14.69</v>
      </c>
      <c r="L411" s="9">
        <f>+'MAYO ORD'!L411</f>
        <v>3790</v>
      </c>
      <c r="M411" s="9">
        <f>+'MAYO ORD'!M411</f>
        <v>0</v>
      </c>
      <c r="N411" s="3">
        <f t="shared" si="6"/>
        <v>177807.48</v>
      </c>
    </row>
    <row r="412" spans="1:14" x14ac:dyDescent="0.25">
      <c r="A412" s="5">
        <v>409</v>
      </c>
      <c r="B412" s="17" t="s">
        <v>423</v>
      </c>
      <c r="C412" s="9">
        <f>'MAYO ORD'!C412+'AJUSTE DEFINITIVO 2023'!C412</f>
        <v>2714929.4400000004</v>
      </c>
      <c r="D412" s="9">
        <f>'MAYO ORD'!D412+'AJUSTE DEFINITIVO 2023'!E412</f>
        <v>454228.68000000005</v>
      </c>
      <c r="E412" s="9">
        <f>+'MAYO ORD'!E412</f>
        <v>16278.18</v>
      </c>
      <c r="F412" s="9">
        <f>'MAYO ORD'!F412+'AJUSTE DEFINITIVO 2023'!D412</f>
        <v>49570.39</v>
      </c>
      <c r="G412" s="9">
        <f>+'MAYO ORD'!G412</f>
        <v>22900.75</v>
      </c>
      <c r="H412" s="9">
        <f>+'MAYO ORD'!H412</f>
        <v>23475.1</v>
      </c>
      <c r="I412" s="9">
        <f>+'MAYO ORD'!I412</f>
        <v>54397.56</v>
      </c>
      <c r="J412" s="9">
        <f>+'MAYO ORD'!J412</f>
        <v>1323.82</v>
      </c>
      <c r="K412" s="9">
        <f>+'MAYO ORD'!K412</f>
        <v>1130.71</v>
      </c>
      <c r="L412" s="9">
        <f>+'MAYO ORD'!L412</f>
        <v>1098</v>
      </c>
      <c r="M412" s="9">
        <f>+'MAYO ORD'!M412</f>
        <v>0</v>
      </c>
      <c r="N412" s="3">
        <f t="shared" si="6"/>
        <v>3339332.6300000008</v>
      </c>
    </row>
    <row r="413" spans="1:14" x14ac:dyDescent="0.25">
      <c r="A413" s="5">
        <v>410</v>
      </c>
      <c r="B413" s="17" t="s">
        <v>424</v>
      </c>
      <c r="C413" s="9">
        <f>'MAYO ORD'!C413+'AJUSTE DEFINITIVO 2023'!C413</f>
        <v>344785.52</v>
      </c>
      <c r="D413" s="9">
        <f>'MAYO ORD'!D413+'AJUSTE DEFINITIVO 2023'!E413</f>
        <v>211274.91999999998</v>
      </c>
      <c r="E413" s="9">
        <f>+'MAYO ORD'!E413</f>
        <v>3625.46</v>
      </c>
      <c r="F413" s="9">
        <f>'MAYO ORD'!F413+'AJUSTE DEFINITIVO 2023'!D413</f>
        <v>11415.69</v>
      </c>
      <c r="G413" s="9">
        <f>+'MAYO ORD'!G413</f>
        <v>9046.43</v>
      </c>
      <c r="H413" s="9">
        <f>+'MAYO ORD'!H413</f>
        <v>2382.5</v>
      </c>
      <c r="I413" s="9">
        <f>+'MAYO ORD'!I413</f>
        <v>7149.29</v>
      </c>
      <c r="J413" s="9">
        <f>+'MAYO ORD'!J413</f>
        <v>700.3</v>
      </c>
      <c r="K413" s="9">
        <f>+'MAYO ORD'!K413</f>
        <v>84.19</v>
      </c>
      <c r="L413" s="9">
        <f>+'MAYO ORD'!L413</f>
        <v>0</v>
      </c>
      <c r="M413" s="9">
        <f>+'MAYO ORD'!M413</f>
        <v>0</v>
      </c>
      <c r="N413" s="3">
        <f t="shared" si="6"/>
        <v>590464.29999999993</v>
      </c>
    </row>
    <row r="414" spans="1:14" x14ac:dyDescent="0.25">
      <c r="A414" s="5">
        <v>411</v>
      </c>
      <c r="B414" s="17" t="s">
        <v>425</v>
      </c>
      <c r="C414" s="9">
        <f>'MAYO ORD'!C414+'AJUSTE DEFINITIVO 2023'!C414</f>
        <v>124755.34</v>
      </c>
      <c r="D414" s="9">
        <f>'MAYO ORD'!D414+'AJUSTE DEFINITIVO 2023'!E414</f>
        <v>70937.13</v>
      </c>
      <c r="E414" s="9">
        <f>+'MAYO ORD'!E414</f>
        <v>1622.28</v>
      </c>
      <c r="F414" s="9">
        <f>'MAYO ORD'!F414+'AJUSTE DEFINITIVO 2023'!D414</f>
        <v>5126.6900000000005</v>
      </c>
      <c r="G414" s="9">
        <f>+'MAYO ORD'!G414</f>
        <v>2371.25</v>
      </c>
      <c r="H414" s="9">
        <f>+'MAYO ORD'!H414</f>
        <v>760.77</v>
      </c>
      <c r="I414" s="9">
        <f>+'MAYO ORD'!I414</f>
        <v>1819.75</v>
      </c>
      <c r="J414" s="9">
        <f>+'MAYO ORD'!J414</f>
        <v>315.25</v>
      </c>
      <c r="K414" s="9">
        <f>+'MAYO ORD'!K414</f>
        <v>20.34</v>
      </c>
      <c r="L414" s="9">
        <f>+'MAYO ORD'!L414</f>
        <v>0</v>
      </c>
      <c r="M414" s="9">
        <f>+'MAYO ORD'!M414</f>
        <v>0</v>
      </c>
      <c r="N414" s="3">
        <f t="shared" si="6"/>
        <v>207728.8</v>
      </c>
    </row>
    <row r="415" spans="1:14" x14ac:dyDescent="0.25">
      <c r="A415" s="5">
        <v>412</v>
      </c>
      <c r="B415" s="17" t="s">
        <v>426</v>
      </c>
      <c r="C415" s="9">
        <f>'MAYO ORD'!C415+'AJUSTE DEFINITIVO 2023'!C415</f>
        <v>402328.45</v>
      </c>
      <c r="D415" s="9">
        <f>'MAYO ORD'!D415+'AJUSTE DEFINITIVO 2023'!E415</f>
        <v>82225.95</v>
      </c>
      <c r="E415" s="9">
        <f>+'MAYO ORD'!E415</f>
        <v>3683.75</v>
      </c>
      <c r="F415" s="9">
        <f>'MAYO ORD'!F415+'AJUSTE DEFINITIVO 2023'!D415</f>
        <v>12810.34</v>
      </c>
      <c r="G415" s="9">
        <f>+'MAYO ORD'!G415</f>
        <v>8537.2999999999993</v>
      </c>
      <c r="H415" s="9">
        <f>+'MAYO ORD'!H415</f>
        <v>2589.9499999999998</v>
      </c>
      <c r="I415" s="9">
        <f>+'MAYO ORD'!I415</f>
        <v>6921.94</v>
      </c>
      <c r="J415" s="9">
        <f>+'MAYO ORD'!J415</f>
        <v>634.19000000000005</v>
      </c>
      <c r="K415" s="9">
        <f>+'MAYO ORD'!K415</f>
        <v>85.28</v>
      </c>
      <c r="L415" s="9">
        <f>+'MAYO ORD'!L415</f>
        <v>43661</v>
      </c>
      <c r="M415" s="9">
        <f>+'MAYO ORD'!M415</f>
        <v>0</v>
      </c>
      <c r="N415" s="3">
        <f t="shared" si="6"/>
        <v>563478.15000000014</v>
      </c>
    </row>
    <row r="416" spans="1:14" x14ac:dyDescent="0.25">
      <c r="A416" s="5">
        <v>413</v>
      </c>
      <c r="B416" s="17" t="s">
        <v>427</v>
      </c>
      <c r="C416" s="9">
        <f>'MAYO ORD'!C416+'AJUSTE DEFINITIVO 2023'!C416</f>
        <v>26917372.710000001</v>
      </c>
      <c r="D416" s="9">
        <f>'MAYO ORD'!D416+'AJUSTE DEFINITIVO 2023'!E416</f>
        <v>3292780.2800000003</v>
      </c>
      <c r="E416" s="9">
        <f>+'MAYO ORD'!E416</f>
        <v>164646.19999999998</v>
      </c>
      <c r="F416" s="9">
        <f>'MAYO ORD'!F416+'AJUSTE DEFINITIVO 2023'!D416</f>
        <v>510963.08999999997</v>
      </c>
      <c r="G416" s="9">
        <f>+'MAYO ORD'!G416</f>
        <v>132596.98000000001</v>
      </c>
      <c r="H416" s="9">
        <f>+'MAYO ORD'!H416</f>
        <v>224838.24</v>
      </c>
      <c r="I416" s="9">
        <f>+'MAYO ORD'!I416</f>
        <v>470407.87</v>
      </c>
      <c r="J416" s="9">
        <f>+'MAYO ORD'!J416</f>
        <v>19380.169999999998</v>
      </c>
      <c r="K416" s="9">
        <f>+'MAYO ORD'!K416</f>
        <v>10537.16</v>
      </c>
      <c r="L416" s="9">
        <f>+'MAYO ORD'!L416</f>
        <v>0</v>
      </c>
      <c r="M416" s="9">
        <f>+'MAYO ORD'!M416</f>
        <v>0</v>
      </c>
      <c r="N416" s="3">
        <f t="shared" si="6"/>
        <v>31743522.700000003</v>
      </c>
    </row>
    <row r="417" spans="1:14" x14ac:dyDescent="0.25">
      <c r="A417" s="5">
        <v>414</v>
      </c>
      <c r="B417" s="17" t="s">
        <v>428</v>
      </c>
      <c r="C417" s="9">
        <f>'MAYO ORD'!C417+'AJUSTE DEFINITIVO 2023'!C417</f>
        <v>983036.13</v>
      </c>
      <c r="D417" s="9">
        <f>'MAYO ORD'!D417+'AJUSTE DEFINITIVO 2023'!E417</f>
        <v>588106.68000000005</v>
      </c>
      <c r="E417" s="9">
        <f>+'MAYO ORD'!E417</f>
        <v>8301</v>
      </c>
      <c r="F417" s="9">
        <f>'MAYO ORD'!F417+'AJUSTE DEFINITIVO 2023'!D417</f>
        <v>26885.440000000002</v>
      </c>
      <c r="G417" s="9">
        <f>+'MAYO ORD'!G417</f>
        <v>31751.439999999999</v>
      </c>
      <c r="H417" s="9">
        <f>+'MAYO ORD'!H417</f>
        <v>7247.62</v>
      </c>
      <c r="I417" s="9">
        <f>+'MAYO ORD'!I417</f>
        <v>24869.95</v>
      </c>
      <c r="J417" s="9">
        <f>+'MAYO ORD'!J417</f>
        <v>1336.35</v>
      </c>
      <c r="K417" s="9">
        <f>+'MAYO ORD'!K417</f>
        <v>289.83999999999997</v>
      </c>
      <c r="L417" s="9">
        <f>+'MAYO ORD'!L417</f>
        <v>0</v>
      </c>
      <c r="M417" s="9">
        <f>+'MAYO ORD'!M417</f>
        <v>0</v>
      </c>
      <c r="N417" s="3">
        <f t="shared" si="6"/>
        <v>1671824.4500000002</v>
      </c>
    </row>
    <row r="418" spans="1:14" x14ac:dyDescent="0.25">
      <c r="A418" s="5">
        <v>415</v>
      </c>
      <c r="B418" s="17" t="s">
        <v>429</v>
      </c>
      <c r="C418" s="9">
        <f>'MAYO ORD'!C418+'AJUSTE DEFINITIVO 2023'!C418</f>
        <v>414602.38999999996</v>
      </c>
      <c r="D418" s="9">
        <f>'MAYO ORD'!D418+'AJUSTE DEFINITIVO 2023'!E418</f>
        <v>159923.65999999997</v>
      </c>
      <c r="E418" s="9">
        <f>+'MAYO ORD'!E418</f>
        <v>3995.3699999999994</v>
      </c>
      <c r="F418" s="9">
        <f>'MAYO ORD'!F418+'AJUSTE DEFINITIVO 2023'!D418</f>
        <v>12779</v>
      </c>
      <c r="G418" s="9">
        <f>+'MAYO ORD'!G418</f>
        <v>12919.09</v>
      </c>
      <c r="H418" s="9">
        <f>+'MAYO ORD'!H418</f>
        <v>2935.56</v>
      </c>
      <c r="I418" s="9">
        <f>+'MAYO ORD'!I418</f>
        <v>9782.32</v>
      </c>
      <c r="J418" s="9">
        <f>+'MAYO ORD'!J418</f>
        <v>685.6</v>
      </c>
      <c r="K418" s="9">
        <f>+'MAYO ORD'!K418</f>
        <v>109.41</v>
      </c>
      <c r="L418" s="9">
        <f>+'MAYO ORD'!L418</f>
        <v>0</v>
      </c>
      <c r="M418" s="9">
        <f>+'MAYO ORD'!M418</f>
        <v>0</v>
      </c>
      <c r="N418" s="3">
        <f t="shared" si="6"/>
        <v>617732.39999999991</v>
      </c>
    </row>
    <row r="419" spans="1:14" x14ac:dyDescent="0.25">
      <c r="A419" s="5">
        <v>416</v>
      </c>
      <c r="B419" s="17" t="s">
        <v>430</v>
      </c>
      <c r="C419" s="9">
        <f>'MAYO ORD'!C419+'AJUSTE DEFINITIVO 2023'!C419</f>
        <v>124520.69</v>
      </c>
      <c r="D419" s="9">
        <f>'MAYO ORD'!D419+'AJUSTE DEFINITIVO 2023'!E419</f>
        <v>57073</v>
      </c>
      <c r="E419" s="9">
        <f>+'MAYO ORD'!E419</f>
        <v>1725.61</v>
      </c>
      <c r="F419" s="9">
        <f>'MAYO ORD'!F419+'AJUSTE DEFINITIVO 2023'!D419</f>
        <v>5430.46</v>
      </c>
      <c r="G419" s="9">
        <f>+'MAYO ORD'!G419</f>
        <v>1234.42</v>
      </c>
      <c r="H419" s="9">
        <f>+'MAYO ORD'!H419</f>
        <v>732.64</v>
      </c>
      <c r="I419" s="9">
        <f>+'MAYO ORD'!I419</f>
        <v>1202.76</v>
      </c>
      <c r="J419" s="9">
        <f>+'MAYO ORD'!J419</f>
        <v>342.72</v>
      </c>
      <c r="K419" s="9">
        <f>+'MAYO ORD'!K419</f>
        <v>17.440000000000001</v>
      </c>
      <c r="L419" s="9">
        <f>+'MAYO ORD'!L419</f>
        <v>0</v>
      </c>
      <c r="M419" s="9">
        <f>+'MAYO ORD'!M419</f>
        <v>0</v>
      </c>
      <c r="N419" s="3">
        <f t="shared" si="6"/>
        <v>192279.74000000002</v>
      </c>
    </row>
    <row r="420" spans="1:14" x14ac:dyDescent="0.25">
      <c r="A420" s="5">
        <v>417</v>
      </c>
      <c r="B420" s="17" t="s">
        <v>431</v>
      </c>
      <c r="C420" s="9">
        <f>'MAYO ORD'!C420+'AJUSTE DEFINITIVO 2023'!C420</f>
        <v>854700.65</v>
      </c>
      <c r="D420" s="9">
        <f>'MAYO ORD'!D420+'AJUSTE DEFINITIVO 2023'!E420</f>
        <v>340843.22</v>
      </c>
      <c r="E420" s="9">
        <f>+'MAYO ORD'!E420</f>
        <v>7922.0399999999991</v>
      </c>
      <c r="F420" s="9">
        <f>'MAYO ORD'!F420+'AJUSTE DEFINITIVO 2023'!D420</f>
        <v>25626.87</v>
      </c>
      <c r="G420" s="9">
        <f>+'MAYO ORD'!G420</f>
        <v>25831.41</v>
      </c>
      <c r="H420" s="9">
        <f>+'MAYO ORD'!H420</f>
        <v>6048.94</v>
      </c>
      <c r="I420" s="9">
        <f>+'MAYO ORD'!I420</f>
        <v>19787.12</v>
      </c>
      <c r="J420" s="9">
        <f>+'MAYO ORD'!J420</f>
        <v>1410.62</v>
      </c>
      <c r="K420" s="9">
        <f>+'MAYO ORD'!K420</f>
        <v>226.63</v>
      </c>
      <c r="L420" s="9">
        <f>+'MAYO ORD'!L420</f>
        <v>0</v>
      </c>
      <c r="M420" s="9">
        <f>+'MAYO ORD'!M420</f>
        <v>8960.1299999999992</v>
      </c>
      <c r="N420" s="3">
        <f t="shared" si="6"/>
        <v>1291357.6300000001</v>
      </c>
    </row>
    <row r="421" spans="1:14" x14ac:dyDescent="0.25">
      <c r="A421" s="5">
        <v>418</v>
      </c>
      <c r="B421" s="17" t="s">
        <v>432</v>
      </c>
      <c r="C421" s="9">
        <f>'MAYO ORD'!C421+'AJUSTE DEFINITIVO 2023'!C421</f>
        <v>1002854.8200000001</v>
      </c>
      <c r="D421" s="9">
        <f>'MAYO ORD'!D421+'AJUSTE DEFINITIVO 2023'!E421</f>
        <v>376805.08999999997</v>
      </c>
      <c r="E421" s="9">
        <f>+'MAYO ORD'!E421</f>
        <v>8248.869999999999</v>
      </c>
      <c r="F421" s="9">
        <f>'MAYO ORD'!F421+'AJUSTE DEFINITIVO 2023'!D421</f>
        <v>25907.47</v>
      </c>
      <c r="G421" s="9">
        <f>+'MAYO ORD'!G421</f>
        <v>30725.49</v>
      </c>
      <c r="H421" s="9">
        <f>+'MAYO ORD'!H421</f>
        <v>7618.65</v>
      </c>
      <c r="I421" s="9">
        <f>+'MAYO ORD'!I421</f>
        <v>25535.27</v>
      </c>
      <c r="J421" s="9">
        <f>+'MAYO ORD'!J421</f>
        <v>1714.85</v>
      </c>
      <c r="K421" s="9">
        <f>+'MAYO ORD'!K421</f>
        <v>314.27999999999997</v>
      </c>
      <c r="L421" s="9">
        <f>+'MAYO ORD'!L421</f>
        <v>0</v>
      </c>
      <c r="M421" s="9">
        <f>+'MAYO ORD'!M421</f>
        <v>0</v>
      </c>
      <c r="N421" s="3">
        <f t="shared" si="6"/>
        <v>1479724.7900000003</v>
      </c>
    </row>
    <row r="422" spans="1:14" x14ac:dyDescent="0.25">
      <c r="A422" s="5">
        <v>419</v>
      </c>
      <c r="B422" s="17" t="s">
        <v>433</v>
      </c>
      <c r="C422" s="9">
        <f>'MAYO ORD'!C422+'AJUSTE DEFINITIVO 2023'!C422</f>
        <v>129053.06999999999</v>
      </c>
      <c r="D422" s="9">
        <f>'MAYO ORD'!D422+'AJUSTE DEFINITIVO 2023'!E422</f>
        <v>58941.86</v>
      </c>
      <c r="E422" s="9">
        <f>+'MAYO ORD'!E422</f>
        <v>1596.58</v>
      </c>
      <c r="F422" s="9">
        <f>'MAYO ORD'!F422+'AJUSTE DEFINITIVO 2023'!D422</f>
        <v>5042.0400000000009</v>
      </c>
      <c r="G422" s="9">
        <f>+'MAYO ORD'!G422</f>
        <v>1544.93</v>
      </c>
      <c r="H422" s="9">
        <f>+'MAYO ORD'!H422</f>
        <v>812.84</v>
      </c>
      <c r="I422" s="9">
        <f>+'MAYO ORD'!I422</f>
        <v>1591.55</v>
      </c>
      <c r="J422" s="9">
        <f>+'MAYO ORD'!J422</f>
        <v>314.24</v>
      </c>
      <c r="K422" s="9">
        <f>+'MAYO ORD'!K422</f>
        <v>23.59</v>
      </c>
      <c r="L422" s="9">
        <f>+'MAYO ORD'!L422</f>
        <v>0</v>
      </c>
      <c r="M422" s="9">
        <f>+'MAYO ORD'!M422</f>
        <v>0</v>
      </c>
      <c r="N422" s="3">
        <f t="shared" si="6"/>
        <v>198920.69999999995</v>
      </c>
    </row>
    <row r="423" spans="1:14" x14ac:dyDescent="0.25">
      <c r="A423" s="5">
        <v>420</v>
      </c>
      <c r="B423" s="17" t="s">
        <v>434</v>
      </c>
      <c r="C423" s="9">
        <f>'MAYO ORD'!C423+'AJUSTE DEFINITIVO 2023'!C423</f>
        <v>213323.83</v>
      </c>
      <c r="D423" s="9">
        <f>'MAYO ORD'!D423+'AJUSTE DEFINITIVO 2023'!E423</f>
        <v>47883.4</v>
      </c>
      <c r="E423" s="9">
        <f>+'MAYO ORD'!E423</f>
        <v>2376.4499999999998</v>
      </c>
      <c r="F423" s="9">
        <f>'MAYO ORD'!F423+'AJUSTE DEFINITIVO 2023'!D423</f>
        <v>7711.66</v>
      </c>
      <c r="G423" s="9">
        <f>+'MAYO ORD'!G423</f>
        <v>4516.43</v>
      </c>
      <c r="H423" s="9">
        <f>+'MAYO ORD'!H423</f>
        <v>1359</v>
      </c>
      <c r="I423" s="9">
        <f>+'MAYO ORD'!I423</f>
        <v>3523.4</v>
      </c>
      <c r="J423" s="9">
        <f>+'MAYO ORD'!J423</f>
        <v>473.09</v>
      </c>
      <c r="K423" s="9">
        <f>+'MAYO ORD'!K423</f>
        <v>41.65</v>
      </c>
      <c r="L423" s="9">
        <f>+'MAYO ORD'!L423</f>
        <v>0</v>
      </c>
      <c r="M423" s="9">
        <f>+'MAYO ORD'!M423</f>
        <v>0</v>
      </c>
      <c r="N423" s="3">
        <f t="shared" si="6"/>
        <v>281208.91000000003</v>
      </c>
    </row>
    <row r="424" spans="1:14" x14ac:dyDescent="0.25">
      <c r="A424" s="5">
        <v>421</v>
      </c>
      <c r="B424" s="17" t="s">
        <v>435</v>
      </c>
      <c r="C424" s="9">
        <f>'MAYO ORD'!C424+'AJUSTE DEFINITIVO 2023'!C424</f>
        <v>735056.74</v>
      </c>
      <c r="D424" s="9">
        <f>'MAYO ORD'!D424+'AJUSTE DEFINITIVO 2023'!E424</f>
        <v>230330.46000000002</v>
      </c>
      <c r="E424" s="9">
        <f>+'MAYO ORD'!E424</f>
        <v>7310.79</v>
      </c>
      <c r="F424" s="9">
        <f>'MAYO ORD'!F424+'AJUSTE DEFINITIVO 2023'!D424</f>
        <v>23296.32</v>
      </c>
      <c r="G424" s="9">
        <f>+'MAYO ORD'!G424</f>
        <v>12284.46</v>
      </c>
      <c r="H424" s="9">
        <f>+'MAYO ORD'!H424</f>
        <v>5130.2</v>
      </c>
      <c r="I424" s="9">
        <f>+'MAYO ORD'!I424</f>
        <v>12577.5</v>
      </c>
      <c r="J424" s="9">
        <f>+'MAYO ORD'!J424</f>
        <v>1372.58</v>
      </c>
      <c r="K424" s="9">
        <f>+'MAYO ORD'!K424</f>
        <v>186.1</v>
      </c>
      <c r="L424" s="9">
        <f>+'MAYO ORD'!L424</f>
        <v>0</v>
      </c>
      <c r="M424" s="9">
        <f>+'MAYO ORD'!M424</f>
        <v>0</v>
      </c>
      <c r="N424" s="3">
        <f t="shared" si="6"/>
        <v>1027545.1499999998</v>
      </c>
    </row>
    <row r="425" spans="1:14" x14ac:dyDescent="0.25">
      <c r="A425" s="5">
        <v>422</v>
      </c>
      <c r="B425" s="17" t="s">
        <v>436</v>
      </c>
      <c r="C425" s="9">
        <f>'MAYO ORD'!C425+'AJUSTE DEFINITIVO 2023'!C425</f>
        <v>142898.07</v>
      </c>
      <c r="D425" s="9">
        <f>'MAYO ORD'!D425+'AJUSTE DEFINITIVO 2023'!E425</f>
        <v>55628.469999999994</v>
      </c>
      <c r="E425" s="9">
        <f>+'MAYO ORD'!E425</f>
        <v>1630.3</v>
      </c>
      <c r="F425" s="9">
        <f>'MAYO ORD'!F425+'AJUSTE DEFINITIVO 2023'!D425</f>
        <v>5393.59</v>
      </c>
      <c r="G425" s="9">
        <f>+'MAYO ORD'!G425</f>
        <v>1581.82</v>
      </c>
      <c r="H425" s="9">
        <f>+'MAYO ORD'!H425</f>
        <v>869.19</v>
      </c>
      <c r="I425" s="9">
        <f>+'MAYO ORD'!I425</f>
        <v>1630.15</v>
      </c>
      <c r="J425" s="9">
        <f>+'MAYO ORD'!J425</f>
        <v>310.45</v>
      </c>
      <c r="K425" s="9">
        <f>+'MAYO ORD'!K425</f>
        <v>24.26</v>
      </c>
      <c r="L425" s="9">
        <f>+'MAYO ORD'!L425</f>
        <v>1456</v>
      </c>
      <c r="M425" s="9">
        <f>+'MAYO ORD'!M425</f>
        <v>0</v>
      </c>
      <c r="N425" s="3">
        <f t="shared" si="6"/>
        <v>211422.30000000002</v>
      </c>
    </row>
    <row r="426" spans="1:14" x14ac:dyDescent="0.25">
      <c r="A426" s="5">
        <v>423</v>
      </c>
      <c r="B426" s="17" t="s">
        <v>437</v>
      </c>
      <c r="C426" s="9">
        <f>'MAYO ORD'!C426+'AJUSTE DEFINITIVO 2023'!C426</f>
        <v>94118.55</v>
      </c>
      <c r="D426" s="9">
        <f>'MAYO ORD'!D426+'AJUSTE DEFINITIVO 2023'!E426</f>
        <v>33411.199999999997</v>
      </c>
      <c r="E426" s="9">
        <f>+'MAYO ORD'!E426</f>
        <v>1386.47</v>
      </c>
      <c r="F426" s="9">
        <f>'MAYO ORD'!F426+'AJUSTE DEFINITIVO 2023'!D426</f>
        <v>4385.78</v>
      </c>
      <c r="G426" s="9">
        <f>+'MAYO ORD'!G426</f>
        <v>1205.44</v>
      </c>
      <c r="H426" s="9">
        <f>+'MAYO ORD'!H426</f>
        <v>519.27</v>
      </c>
      <c r="I426" s="9">
        <f>+'MAYO ORD'!I426</f>
        <v>895.13</v>
      </c>
      <c r="J426" s="9">
        <f>+'MAYO ORD'!J426</f>
        <v>284.44</v>
      </c>
      <c r="K426" s="9">
        <f>+'MAYO ORD'!K426</f>
        <v>9.82</v>
      </c>
      <c r="L426" s="9">
        <f>+'MAYO ORD'!L426</f>
        <v>377</v>
      </c>
      <c r="M426" s="9">
        <f>+'MAYO ORD'!M426</f>
        <v>0</v>
      </c>
      <c r="N426" s="3">
        <f t="shared" si="6"/>
        <v>136593.1</v>
      </c>
    </row>
    <row r="427" spans="1:14" x14ac:dyDescent="0.25">
      <c r="A427" s="5">
        <v>424</v>
      </c>
      <c r="B427" s="17" t="s">
        <v>438</v>
      </c>
      <c r="C427" s="9">
        <f>'MAYO ORD'!C427+'AJUSTE DEFINITIVO 2023'!C427</f>
        <v>370544.5</v>
      </c>
      <c r="D427" s="9">
        <f>'MAYO ORD'!D427+'AJUSTE DEFINITIVO 2023'!E427</f>
        <v>221086.19</v>
      </c>
      <c r="E427" s="9">
        <f>+'MAYO ORD'!E427</f>
        <v>3973.8300000000004</v>
      </c>
      <c r="F427" s="9">
        <f>'MAYO ORD'!F427+'AJUSTE DEFINITIVO 2023'!D427</f>
        <v>12724.22</v>
      </c>
      <c r="G427" s="9">
        <f>+'MAYO ORD'!G427</f>
        <v>10201.17</v>
      </c>
      <c r="H427" s="9">
        <f>+'MAYO ORD'!H427</f>
        <v>2481.8000000000002</v>
      </c>
      <c r="I427" s="9">
        <f>+'MAYO ORD'!I427</f>
        <v>7548.46</v>
      </c>
      <c r="J427" s="9">
        <f>+'MAYO ORD'!J427</f>
        <v>724.98</v>
      </c>
      <c r="K427" s="9">
        <f>+'MAYO ORD'!K427</f>
        <v>83.6</v>
      </c>
      <c r="L427" s="9">
        <f>+'MAYO ORD'!L427</f>
        <v>0</v>
      </c>
      <c r="M427" s="9">
        <f>+'MAYO ORD'!M427</f>
        <v>0</v>
      </c>
      <c r="N427" s="3">
        <f t="shared" si="6"/>
        <v>629368.74999999988</v>
      </c>
    </row>
    <row r="428" spans="1:14" x14ac:dyDescent="0.25">
      <c r="A428" s="5">
        <v>425</v>
      </c>
      <c r="B428" s="17" t="s">
        <v>439</v>
      </c>
      <c r="C428" s="9">
        <f>'MAYO ORD'!C428+'AJUSTE DEFINITIVO 2023'!C428</f>
        <v>334627.31</v>
      </c>
      <c r="D428" s="9">
        <f>'MAYO ORD'!D428+'AJUSTE DEFINITIVO 2023'!E428</f>
        <v>112357.52</v>
      </c>
      <c r="E428" s="9">
        <f>+'MAYO ORD'!E428</f>
        <v>3146.5499999999997</v>
      </c>
      <c r="F428" s="9">
        <f>'MAYO ORD'!F428+'AJUSTE DEFINITIVO 2023'!D428</f>
        <v>10155.01</v>
      </c>
      <c r="G428" s="9">
        <f>+'MAYO ORD'!G428</f>
        <v>5491.23</v>
      </c>
      <c r="H428" s="9">
        <f>+'MAYO ORD'!H428</f>
        <v>2368.4899999999998</v>
      </c>
      <c r="I428" s="9">
        <f>+'MAYO ORD'!I428</f>
        <v>5792.78</v>
      </c>
      <c r="J428" s="9">
        <f>+'MAYO ORD'!J428</f>
        <v>530.01</v>
      </c>
      <c r="K428" s="9">
        <f>+'MAYO ORD'!K428</f>
        <v>88.64</v>
      </c>
      <c r="L428" s="9">
        <f>+'MAYO ORD'!L428</f>
        <v>9776</v>
      </c>
      <c r="M428" s="9">
        <f>+'MAYO ORD'!M428</f>
        <v>0</v>
      </c>
      <c r="N428" s="3">
        <f t="shared" si="6"/>
        <v>484333.54000000004</v>
      </c>
    </row>
    <row r="429" spans="1:14" x14ac:dyDescent="0.25">
      <c r="A429" s="5">
        <v>426</v>
      </c>
      <c r="B429" s="17" t="s">
        <v>440</v>
      </c>
      <c r="C429" s="9">
        <f>'MAYO ORD'!C429+'AJUSTE DEFINITIVO 2023'!C429</f>
        <v>741700.58000000007</v>
      </c>
      <c r="D429" s="9">
        <f>'MAYO ORD'!D429+'AJUSTE DEFINITIVO 2023'!E429</f>
        <v>73971.8</v>
      </c>
      <c r="E429" s="9">
        <f>+'MAYO ORD'!E429</f>
        <v>6902.6500000000005</v>
      </c>
      <c r="F429" s="9">
        <f>'MAYO ORD'!F429+'AJUSTE DEFINITIVO 2023'!D429</f>
        <v>22120.51</v>
      </c>
      <c r="G429" s="9">
        <f>+'MAYO ORD'!G429</f>
        <v>24351.32</v>
      </c>
      <c r="H429" s="9">
        <f>+'MAYO ORD'!H429</f>
        <v>5326.61</v>
      </c>
      <c r="I429" s="9">
        <f>+'MAYO ORD'!I429</f>
        <v>18072.66</v>
      </c>
      <c r="J429" s="9">
        <f>+'MAYO ORD'!J429</f>
        <v>1140.77</v>
      </c>
      <c r="K429" s="9">
        <f>+'MAYO ORD'!K429</f>
        <v>203.43</v>
      </c>
      <c r="L429" s="9">
        <f>+'MAYO ORD'!L429</f>
        <v>27680</v>
      </c>
      <c r="M429" s="9">
        <f>+'MAYO ORD'!M429</f>
        <v>0</v>
      </c>
      <c r="N429" s="3">
        <f t="shared" si="6"/>
        <v>921470.33000000019</v>
      </c>
    </row>
    <row r="430" spans="1:14" x14ac:dyDescent="0.25">
      <c r="A430" s="5">
        <v>427</v>
      </c>
      <c r="B430" s="17" t="s">
        <v>441</v>
      </c>
      <c r="C430" s="9">
        <f>'MAYO ORD'!C430+'AJUSTE DEFINITIVO 2023'!C430</f>
        <v>1270087.5799999998</v>
      </c>
      <c r="D430" s="9">
        <f>'MAYO ORD'!D430+'AJUSTE DEFINITIVO 2023'!E430</f>
        <v>149361.19</v>
      </c>
      <c r="E430" s="9">
        <f>+'MAYO ORD'!E430</f>
        <v>10069.369999999999</v>
      </c>
      <c r="F430" s="9">
        <f>'MAYO ORD'!F430+'AJUSTE DEFINITIVO 2023'!D430</f>
        <v>32469.919999999998</v>
      </c>
      <c r="G430" s="9">
        <f>+'MAYO ORD'!G430</f>
        <v>44160.42</v>
      </c>
      <c r="H430" s="9">
        <f>+'MAYO ORD'!H430</f>
        <v>9639.1</v>
      </c>
      <c r="I430" s="9">
        <f>+'MAYO ORD'!I430</f>
        <v>34542.06</v>
      </c>
      <c r="J430" s="9">
        <f>+'MAYO ORD'!J430</f>
        <v>1549.16</v>
      </c>
      <c r="K430" s="9">
        <f>+'MAYO ORD'!K430</f>
        <v>401.24</v>
      </c>
      <c r="L430" s="9">
        <f>+'MAYO ORD'!L430</f>
        <v>0</v>
      </c>
      <c r="M430" s="9">
        <f>+'MAYO ORD'!M430</f>
        <v>0</v>
      </c>
      <c r="N430" s="3">
        <f t="shared" si="6"/>
        <v>1552280.0399999998</v>
      </c>
    </row>
    <row r="431" spans="1:14" x14ac:dyDescent="0.25">
      <c r="A431" s="5">
        <v>428</v>
      </c>
      <c r="B431" s="17" t="s">
        <v>442</v>
      </c>
      <c r="C431" s="9">
        <f>'MAYO ORD'!C431+'AJUSTE DEFINITIVO 2023'!C431</f>
        <v>226029.28000000003</v>
      </c>
      <c r="D431" s="9">
        <f>'MAYO ORD'!D431+'AJUSTE DEFINITIVO 2023'!E431</f>
        <v>54904</v>
      </c>
      <c r="E431" s="9">
        <f>+'MAYO ORD'!E431</f>
        <v>2563.66</v>
      </c>
      <c r="F431" s="9">
        <f>'MAYO ORD'!F431+'AJUSTE DEFINITIVO 2023'!D431</f>
        <v>8084.2300000000005</v>
      </c>
      <c r="G431" s="9">
        <f>+'MAYO ORD'!G431</f>
        <v>5977.43</v>
      </c>
      <c r="H431" s="9">
        <f>+'MAYO ORD'!H431</f>
        <v>1507.95</v>
      </c>
      <c r="I431" s="9">
        <f>+'MAYO ORD'!I431</f>
        <v>4457.5600000000004</v>
      </c>
      <c r="J431" s="9">
        <f>+'MAYO ORD'!J431</f>
        <v>466.68</v>
      </c>
      <c r="K431" s="9">
        <f>+'MAYO ORD'!K431</f>
        <v>49.82</v>
      </c>
      <c r="L431" s="9">
        <f>+'MAYO ORD'!L431</f>
        <v>0</v>
      </c>
      <c r="M431" s="9">
        <f>+'MAYO ORD'!M431</f>
        <v>0</v>
      </c>
      <c r="N431" s="3">
        <f t="shared" si="6"/>
        <v>304040.61</v>
      </c>
    </row>
    <row r="432" spans="1:14" x14ac:dyDescent="0.25">
      <c r="A432" s="5">
        <v>429</v>
      </c>
      <c r="B432" s="17" t="s">
        <v>443</v>
      </c>
      <c r="C432" s="9">
        <f>'MAYO ORD'!C432+'AJUSTE DEFINITIVO 2023'!C432</f>
        <v>181919.52000000002</v>
      </c>
      <c r="D432" s="9">
        <f>'MAYO ORD'!D432+'AJUSTE DEFINITIVO 2023'!E432</f>
        <v>51182</v>
      </c>
      <c r="E432" s="9">
        <f>+'MAYO ORD'!E432</f>
        <v>2260.1400000000003</v>
      </c>
      <c r="F432" s="9">
        <f>'MAYO ORD'!F432+'AJUSTE DEFINITIVO 2023'!D432</f>
        <v>7147.9699999999993</v>
      </c>
      <c r="G432" s="9">
        <f>+'MAYO ORD'!G432</f>
        <v>4060.6</v>
      </c>
      <c r="H432" s="9">
        <f>+'MAYO ORD'!H432</f>
        <v>1139.8599999999999</v>
      </c>
      <c r="I432" s="9">
        <f>+'MAYO ORD'!I432</f>
        <v>2990.55</v>
      </c>
      <c r="J432" s="9">
        <f>+'MAYO ORD'!J432</f>
        <v>442.9</v>
      </c>
      <c r="K432" s="9">
        <f>+'MAYO ORD'!K432</f>
        <v>32.74</v>
      </c>
      <c r="L432" s="9">
        <f>+'MAYO ORD'!L432</f>
        <v>14452</v>
      </c>
      <c r="M432" s="9">
        <f>+'MAYO ORD'!M432</f>
        <v>0</v>
      </c>
      <c r="N432" s="3">
        <f t="shared" si="6"/>
        <v>265628.28000000003</v>
      </c>
    </row>
    <row r="433" spans="1:14" x14ac:dyDescent="0.25">
      <c r="A433" s="5">
        <v>430</v>
      </c>
      <c r="B433" s="17" t="s">
        <v>444</v>
      </c>
      <c r="C433" s="9">
        <f>'MAYO ORD'!C433+'AJUSTE DEFINITIVO 2023'!C433</f>
        <v>86024.67</v>
      </c>
      <c r="D433" s="9">
        <f>'MAYO ORD'!D433+'AJUSTE DEFINITIVO 2023'!E433</f>
        <v>48777.090000000004</v>
      </c>
      <c r="E433" s="9">
        <f>+'MAYO ORD'!E433</f>
        <v>1303.17</v>
      </c>
      <c r="F433" s="9">
        <f>'MAYO ORD'!F433+'AJUSTE DEFINITIVO 2023'!D433</f>
        <v>4133.3900000000003</v>
      </c>
      <c r="G433" s="9">
        <f>+'MAYO ORD'!G433</f>
        <v>838.02</v>
      </c>
      <c r="H433" s="9">
        <f>+'MAYO ORD'!H433</f>
        <v>460.17</v>
      </c>
      <c r="I433" s="9">
        <f>+'MAYO ORD'!I433</f>
        <v>653</v>
      </c>
      <c r="J433" s="9">
        <f>+'MAYO ORD'!J433</f>
        <v>267.99</v>
      </c>
      <c r="K433" s="9">
        <f>+'MAYO ORD'!K433</f>
        <v>7.55</v>
      </c>
      <c r="L433" s="9">
        <f>+'MAYO ORD'!L433</f>
        <v>0</v>
      </c>
      <c r="M433" s="9">
        <f>+'MAYO ORD'!M433</f>
        <v>0</v>
      </c>
      <c r="N433" s="3">
        <f t="shared" si="6"/>
        <v>142465.05000000002</v>
      </c>
    </row>
    <row r="434" spans="1:14" x14ac:dyDescent="0.25">
      <c r="A434" s="5">
        <v>431</v>
      </c>
      <c r="B434" s="17" t="s">
        <v>445</v>
      </c>
      <c r="C434" s="9">
        <f>'MAYO ORD'!C434+'AJUSTE DEFINITIVO 2023'!C434</f>
        <v>179425.25</v>
      </c>
      <c r="D434" s="9">
        <f>'MAYO ORD'!D434+'AJUSTE DEFINITIVO 2023'!E434</f>
        <v>91211.53</v>
      </c>
      <c r="E434" s="9">
        <f>+'MAYO ORD'!E434</f>
        <v>1873.3999999999999</v>
      </c>
      <c r="F434" s="9">
        <f>'MAYO ORD'!F434+'AJUSTE DEFINITIVO 2023'!D434</f>
        <v>5982.9400000000005</v>
      </c>
      <c r="G434" s="9">
        <f>+'MAYO ORD'!G434</f>
        <v>4814.1499999999996</v>
      </c>
      <c r="H434" s="9">
        <f>+'MAYO ORD'!H434</f>
        <v>1225.03</v>
      </c>
      <c r="I434" s="9">
        <f>+'MAYO ORD'!I434</f>
        <v>3736.6</v>
      </c>
      <c r="J434" s="9">
        <f>+'MAYO ORD'!J434</f>
        <v>332.46</v>
      </c>
      <c r="K434" s="9">
        <f>+'MAYO ORD'!K434</f>
        <v>42.75</v>
      </c>
      <c r="L434" s="9">
        <f>+'MAYO ORD'!L434</f>
        <v>0</v>
      </c>
      <c r="M434" s="9">
        <f>+'MAYO ORD'!M434</f>
        <v>0</v>
      </c>
      <c r="N434" s="3">
        <f t="shared" si="6"/>
        <v>288644.1100000001</v>
      </c>
    </row>
    <row r="435" spans="1:14" x14ac:dyDescent="0.25">
      <c r="A435" s="5">
        <v>432</v>
      </c>
      <c r="B435" s="17" t="s">
        <v>446</v>
      </c>
      <c r="C435" s="9">
        <f>'MAYO ORD'!C435+'AJUSTE DEFINITIVO 2023'!C435</f>
        <v>165868.26999999999</v>
      </c>
      <c r="D435" s="9">
        <f>'MAYO ORD'!D435+'AJUSTE DEFINITIVO 2023'!E435</f>
        <v>56213.69</v>
      </c>
      <c r="E435" s="9">
        <f>+'MAYO ORD'!E435</f>
        <v>2032.9299999999998</v>
      </c>
      <c r="F435" s="9">
        <f>'MAYO ORD'!F435+'AJUSTE DEFINITIVO 2023'!D435</f>
        <v>6418.32</v>
      </c>
      <c r="G435" s="9">
        <f>+'MAYO ORD'!G435</f>
        <v>2362.38</v>
      </c>
      <c r="H435" s="9">
        <f>+'MAYO ORD'!H435</f>
        <v>1051.8900000000001</v>
      </c>
      <c r="I435" s="9">
        <f>+'MAYO ORD'!I435</f>
        <v>2235.02</v>
      </c>
      <c r="J435" s="9">
        <f>+'MAYO ORD'!J435</f>
        <v>395.96</v>
      </c>
      <c r="K435" s="9">
        <f>+'MAYO ORD'!K435</f>
        <v>31.07</v>
      </c>
      <c r="L435" s="9">
        <f>+'MAYO ORD'!L435</f>
        <v>3566</v>
      </c>
      <c r="M435" s="9">
        <f>+'MAYO ORD'!M435</f>
        <v>0</v>
      </c>
      <c r="N435" s="3">
        <f t="shared" si="6"/>
        <v>240175.53</v>
      </c>
    </row>
    <row r="436" spans="1:14" x14ac:dyDescent="0.25">
      <c r="A436" s="5">
        <v>433</v>
      </c>
      <c r="B436" s="17" t="s">
        <v>447</v>
      </c>
      <c r="C436" s="9">
        <f>'MAYO ORD'!C436+'AJUSTE DEFINITIVO 2023'!C436</f>
        <v>277595.19</v>
      </c>
      <c r="D436" s="9">
        <f>'MAYO ORD'!D436+'AJUSTE DEFINITIVO 2023'!E436</f>
        <v>48130.400000000001</v>
      </c>
      <c r="E436" s="9">
        <f>+'MAYO ORD'!E436</f>
        <v>2933.0499999999997</v>
      </c>
      <c r="F436" s="9">
        <f>'MAYO ORD'!F436+'AJUSTE DEFINITIVO 2023'!D436</f>
        <v>9292.7200000000012</v>
      </c>
      <c r="G436" s="9">
        <f>+'MAYO ORD'!G436</f>
        <v>7363.8</v>
      </c>
      <c r="H436" s="9">
        <f>+'MAYO ORD'!H436</f>
        <v>1908.05</v>
      </c>
      <c r="I436" s="9">
        <f>+'MAYO ORD'!I436</f>
        <v>5661.63</v>
      </c>
      <c r="J436" s="9">
        <f>+'MAYO ORD'!J436</f>
        <v>519.44000000000005</v>
      </c>
      <c r="K436" s="9">
        <f>+'MAYO ORD'!K436</f>
        <v>67.03</v>
      </c>
      <c r="L436" s="9">
        <f>+'MAYO ORD'!L436</f>
        <v>0</v>
      </c>
      <c r="M436" s="9">
        <f>+'MAYO ORD'!M436</f>
        <v>0</v>
      </c>
      <c r="N436" s="3">
        <f t="shared" si="6"/>
        <v>353471.31</v>
      </c>
    </row>
    <row r="437" spans="1:14" x14ac:dyDescent="0.25">
      <c r="A437" s="5">
        <v>434</v>
      </c>
      <c r="B437" s="17" t="s">
        <v>448</v>
      </c>
      <c r="C437" s="9">
        <f>'MAYO ORD'!C437+'AJUSTE DEFINITIVO 2023'!C437</f>
        <v>393668.31999999995</v>
      </c>
      <c r="D437" s="9">
        <f>'MAYO ORD'!D437+'AJUSTE DEFINITIVO 2023'!E437</f>
        <v>67451.8</v>
      </c>
      <c r="E437" s="9">
        <f>+'MAYO ORD'!E437</f>
        <v>3874.96</v>
      </c>
      <c r="F437" s="9">
        <f>'MAYO ORD'!F437+'AJUSTE DEFINITIVO 2023'!D437</f>
        <v>12851.16</v>
      </c>
      <c r="G437" s="9">
        <f>+'MAYO ORD'!G437</f>
        <v>10745.81</v>
      </c>
      <c r="H437" s="9">
        <f>+'MAYO ORD'!H437</f>
        <v>2607.36</v>
      </c>
      <c r="I437" s="9">
        <f>+'MAYO ORD'!I437</f>
        <v>7939.39</v>
      </c>
      <c r="J437" s="9">
        <f>+'MAYO ORD'!J437</f>
        <v>716.9</v>
      </c>
      <c r="K437" s="9">
        <f>+'MAYO ORD'!K437</f>
        <v>88.05</v>
      </c>
      <c r="L437" s="9">
        <f>+'MAYO ORD'!L437</f>
        <v>29507</v>
      </c>
      <c r="M437" s="9">
        <f>+'MAYO ORD'!M437</f>
        <v>0</v>
      </c>
      <c r="N437" s="3">
        <f t="shared" si="6"/>
        <v>529450.75</v>
      </c>
    </row>
    <row r="438" spans="1:14" x14ac:dyDescent="0.25">
      <c r="A438" s="5">
        <v>435</v>
      </c>
      <c r="B438" s="17" t="s">
        <v>449</v>
      </c>
      <c r="C438" s="9">
        <f>'MAYO ORD'!C438+'AJUSTE DEFINITIVO 2023'!C438</f>
        <v>358179.97000000003</v>
      </c>
      <c r="D438" s="9">
        <f>'MAYO ORD'!D438+'AJUSTE DEFINITIVO 2023'!E438</f>
        <v>76513.73</v>
      </c>
      <c r="E438" s="9">
        <f>+'MAYO ORD'!E438</f>
        <v>3427.19</v>
      </c>
      <c r="F438" s="9">
        <f>'MAYO ORD'!F438+'AJUSTE DEFINITIVO 2023'!D438</f>
        <v>11008.109999999999</v>
      </c>
      <c r="G438" s="9">
        <f>+'MAYO ORD'!G438</f>
        <v>9718.57</v>
      </c>
      <c r="H438" s="9">
        <f>+'MAYO ORD'!H438</f>
        <v>2530.9699999999998</v>
      </c>
      <c r="I438" s="9">
        <f>+'MAYO ORD'!I438</f>
        <v>7720.08</v>
      </c>
      <c r="J438" s="9">
        <f>+'MAYO ORD'!J438</f>
        <v>583.16999999999996</v>
      </c>
      <c r="K438" s="9">
        <f>+'MAYO ORD'!K438</f>
        <v>94.21</v>
      </c>
      <c r="L438" s="9">
        <f>+'MAYO ORD'!L438</f>
        <v>0</v>
      </c>
      <c r="M438" s="9">
        <f>+'MAYO ORD'!M438</f>
        <v>0</v>
      </c>
      <c r="N438" s="3">
        <f t="shared" si="6"/>
        <v>469776</v>
      </c>
    </row>
    <row r="439" spans="1:14" x14ac:dyDescent="0.25">
      <c r="A439" s="5">
        <v>436</v>
      </c>
      <c r="B439" s="17" t="s">
        <v>450</v>
      </c>
      <c r="C439" s="9">
        <f>'MAYO ORD'!C439+'AJUSTE DEFINITIVO 2023'!C439</f>
        <v>134128.82</v>
      </c>
      <c r="D439" s="9">
        <f>'MAYO ORD'!D439+'AJUSTE DEFINITIVO 2023'!E439</f>
        <v>43616.800000000003</v>
      </c>
      <c r="E439" s="9">
        <f>+'MAYO ORD'!E439</f>
        <v>1772.52</v>
      </c>
      <c r="F439" s="9">
        <f>'MAYO ORD'!F439+'AJUSTE DEFINITIVO 2023'!D439</f>
        <v>5622.8200000000006</v>
      </c>
      <c r="G439" s="9">
        <f>+'MAYO ORD'!G439</f>
        <v>2493.31</v>
      </c>
      <c r="H439" s="9">
        <f>+'MAYO ORD'!H439</f>
        <v>800.88</v>
      </c>
      <c r="I439" s="9">
        <f>+'MAYO ORD'!I439</f>
        <v>1802.57</v>
      </c>
      <c r="J439" s="9">
        <f>+'MAYO ORD'!J439</f>
        <v>352.51</v>
      </c>
      <c r="K439" s="9">
        <f>+'MAYO ORD'!K439</f>
        <v>20.239999999999998</v>
      </c>
      <c r="L439" s="9">
        <f>+'MAYO ORD'!L439</f>
        <v>0</v>
      </c>
      <c r="M439" s="9">
        <f>+'MAYO ORD'!M439</f>
        <v>0</v>
      </c>
      <c r="N439" s="3">
        <f t="shared" si="6"/>
        <v>190610.47</v>
      </c>
    </row>
    <row r="440" spans="1:14" x14ac:dyDescent="0.25">
      <c r="A440" s="5">
        <v>437</v>
      </c>
      <c r="B440" s="17" t="s">
        <v>451</v>
      </c>
      <c r="C440" s="9">
        <f>'MAYO ORD'!C440+'AJUSTE DEFINITIVO 2023'!C440</f>
        <v>1081249.3500000001</v>
      </c>
      <c r="D440" s="9">
        <f>'MAYO ORD'!D440+'AJUSTE DEFINITIVO 2023'!E440</f>
        <v>72142.600000000006</v>
      </c>
      <c r="E440" s="9">
        <f>+'MAYO ORD'!E440</f>
        <v>9003.5400000000009</v>
      </c>
      <c r="F440" s="9">
        <f>'MAYO ORD'!F440+'AJUSTE DEFINITIVO 2023'!D440</f>
        <v>32537.719999999998</v>
      </c>
      <c r="G440" s="9">
        <f>+'MAYO ORD'!G440</f>
        <v>25922.57</v>
      </c>
      <c r="H440" s="9">
        <f>+'MAYO ORD'!H440</f>
        <v>6962.73</v>
      </c>
      <c r="I440" s="9">
        <f>+'MAYO ORD'!I440</f>
        <v>20048.919999999998</v>
      </c>
      <c r="J440" s="9">
        <f>+'MAYO ORD'!J440</f>
        <v>1462.49</v>
      </c>
      <c r="K440" s="9">
        <f>+'MAYO ORD'!K440</f>
        <v>234.14</v>
      </c>
      <c r="L440" s="9">
        <f>+'MAYO ORD'!L440</f>
        <v>0</v>
      </c>
      <c r="M440" s="9">
        <f>+'MAYO ORD'!M440</f>
        <v>0</v>
      </c>
      <c r="N440" s="3">
        <f t="shared" si="6"/>
        <v>1249564.06</v>
      </c>
    </row>
    <row r="441" spans="1:14" x14ac:dyDescent="0.25">
      <c r="A441" s="5">
        <v>438</v>
      </c>
      <c r="B441" s="17" t="s">
        <v>452</v>
      </c>
      <c r="C441" s="9">
        <f>'MAYO ORD'!C441+'AJUSTE DEFINITIVO 2023'!C441</f>
        <v>207114.74</v>
      </c>
      <c r="D441" s="9">
        <f>'MAYO ORD'!D441+'AJUSTE DEFINITIVO 2023'!E441</f>
        <v>52639.199999999997</v>
      </c>
      <c r="E441" s="9">
        <f>+'MAYO ORD'!E441</f>
        <v>2544.5700000000002</v>
      </c>
      <c r="F441" s="9">
        <f>'MAYO ORD'!F441+'AJUSTE DEFINITIVO 2023'!D441</f>
        <v>7941.7099999999991</v>
      </c>
      <c r="G441" s="9">
        <f>+'MAYO ORD'!G441</f>
        <v>4940.6499999999996</v>
      </c>
      <c r="H441" s="9">
        <f>+'MAYO ORD'!H441</f>
        <v>1326.45</v>
      </c>
      <c r="I441" s="9">
        <f>+'MAYO ORD'!I441</f>
        <v>3623.64</v>
      </c>
      <c r="J441" s="9">
        <f>+'MAYO ORD'!J441</f>
        <v>552.04999999999995</v>
      </c>
      <c r="K441" s="9">
        <f>+'MAYO ORD'!K441</f>
        <v>39.61</v>
      </c>
      <c r="L441" s="9">
        <f>+'MAYO ORD'!L441</f>
        <v>0</v>
      </c>
      <c r="M441" s="9">
        <f>+'MAYO ORD'!M441</f>
        <v>0</v>
      </c>
      <c r="N441" s="3">
        <f t="shared" si="6"/>
        <v>280722.62000000005</v>
      </c>
    </row>
    <row r="442" spans="1:14" x14ac:dyDescent="0.25">
      <c r="A442" s="5">
        <v>439</v>
      </c>
      <c r="B442" s="17" t="s">
        <v>453</v>
      </c>
      <c r="C442" s="9">
        <f>'MAYO ORD'!C442+'AJUSTE DEFINITIVO 2023'!C442</f>
        <v>2254019.4</v>
      </c>
      <c r="D442" s="9">
        <f>'MAYO ORD'!D442+'AJUSTE DEFINITIVO 2023'!E442</f>
        <v>2956244.4099999997</v>
      </c>
      <c r="E442" s="9">
        <f>+'MAYO ORD'!E442</f>
        <v>17627.260000000002</v>
      </c>
      <c r="F442" s="9">
        <f>'MAYO ORD'!F442+'AJUSTE DEFINITIVO 2023'!D442</f>
        <v>57431.899999999994</v>
      </c>
      <c r="G442" s="9">
        <f>+'MAYO ORD'!G442</f>
        <v>68745.3</v>
      </c>
      <c r="H442" s="9">
        <f>+'MAYO ORD'!H442</f>
        <v>17047.46</v>
      </c>
      <c r="I442" s="9">
        <f>+'MAYO ORD'!I442</f>
        <v>56340.53</v>
      </c>
      <c r="J442" s="9">
        <f>+'MAYO ORD'!J442</f>
        <v>2525.14</v>
      </c>
      <c r="K442" s="9">
        <f>+'MAYO ORD'!K442</f>
        <v>709.06</v>
      </c>
      <c r="L442" s="9">
        <f>+'MAYO ORD'!L442</f>
        <v>734368</v>
      </c>
      <c r="M442" s="9">
        <f>+'MAYO ORD'!M442</f>
        <v>0</v>
      </c>
      <c r="N442" s="3">
        <f t="shared" si="6"/>
        <v>6165058.459999999</v>
      </c>
    </row>
    <row r="443" spans="1:14" x14ac:dyDescent="0.25">
      <c r="A443" s="5">
        <v>440</v>
      </c>
      <c r="B443" s="17" t="s">
        <v>454</v>
      </c>
      <c r="C443" s="9">
        <f>'MAYO ORD'!C443+'AJUSTE DEFINITIVO 2023'!C443</f>
        <v>138131.29</v>
      </c>
      <c r="D443" s="9">
        <f>'MAYO ORD'!D443+'AJUSTE DEFINITIVO 2023'!E443</f>
        <v>79168.91</v>
      </c>
      <c r="E443" s="9">
        <f>+'MAYO ORD'!E443</f>
        <v>1825.6000000000001</v>
      </c>
      <c r="F443" s="9">
        <f>'MAYO ORD'!F443+'AJUSTE DEFINITIVO 2023'!D443</f>
        <v>5877.23</v>
      </c>
      <c r="G443" s="9">
        <f>+'MAYO ORD'!G443</f>
        <v>2152.61</v>
      </c>
      <c r="H443" s="9">
        <f>+'MAYO ORD'!H443</f>
        <v>792.22</v>
      </c>
      <c r="I443" s="9">
        <f>+'MAYO ORD'!I443</f>
        <v>1619.37</v>
      </c>
      <c r="J443" s="9">
        <f>+'MAYO ORD'!J443</f>
        <v>388.13</v>
      </c>
      <c r="K443" s="9">
        <f>+'MAYO ORD'!K443</f>
        <v>17.98</v>
      </c>
      <c r="L443" s="9">
        <f>+'MAYO ORD'!L443</f>
        <v>0</v>
      </c>
      <c r="M443" s="9">
        <f>+'MAYO ORD'!M443</f>
        <v>0</v>
      </c>
      <c r="N443" s="3">
        <f t="shared" si="6"/>
        <v>229973.34000000003</v>
      </c>
    </row>
    <row r="444" spans="1:14" x14ac:dyDescent="0.25">
      <c r="A444" s="5">
        <v>441</v>
      </c>
      <c r="B444" s="17" t="s">
        <v>455</v>
      </c>
      <c r="C444" s="9">
        <f>'MAYO ORD'!C444+'AJUSTE DEFINITIVO 2023'!C444</f>
        <v>815415.14</v>
      </c>
      <c r="D444" s="9">
        <f>'MAYO ORD'!D444+'AJUSTE DEFINITIVO 2023'!E444</f>
        <v>141002.94</v>
      </c>
      <c r="E444" s="9">
        <f>+'MAYO ORD'!E444</f>
        <v>6352.5999999999995</v>
      </c>
      <c r="F444" s="9">
        <f>'MAYO ORD'!F444+'AJUSTE DEFINITIVO 2023'!D444</f>
        <v>19937.07</v>
      </c>
      <c r="G444" s="9">
        <f>+'MAYO ORD'!G444</f>
        <v>24379.74</v>
      </c>
      <c r="H444" s="9">
        <f>+'MAYO ORD'!H444</f>
        <v>6386.68</v>
      </c>
      <c r="I444" s="9">
        <f>+'MAYO ORD'!I444</f>
        <v>21171.98</v>
      </c>
      <c r="J444" s="9">
        <f>+'MAYO ORD'!J444</f>
        <v>1005.22</v>
      </c>
      <c r="K444" s="9">
        <f>+'MAYO ORD'!K444</f>
        <v>274.81</v>
      </c>
      <c r="L444" s="9">
        <f>+'MAYO ORD'!L444</f>
        <v>0</v>
      </c>
      <c r="M444" s="9">
        <f>+'MAYO ORD'!M444</f>
        <v>0</v>
      </c>
      <c r="N444" s="3">
        <f t="shared" si="6"/>
        <v>1035926.18</v>
      </c>
    </row>
    <row r="445" spans="1:14" x14ac:dyDescent="0.25">
      <c r="A445" s="5">
        <v>442</v>
      </c>
      <c r="B445" s="17" t="s">
        <v>456</v>
      </c>
      <c r="C445" s="9">
        <f>'MAYO ORD'!C445+'AJUSTE DEFINITIVO 2023'!C445</f>
        <v>118730.26</v>
      </c>
      <c r="D445" s="9">
        <f>'MAYO ORD'!D445+'AJUSTE DEFINITIVO 2023'!E445</f>
        <v>36486.400000000001</v>
      </c>
      <c r="E445" s="9">
        <f>+'MAYO ORD'!E445</f>
        <v>1297.56</v>
      </c>
      <c r="F445" s="9">
        <f>'MAYO ORD'!F445+'AJUSTE DEFINITIVO 2023'!D445</f>
        <v>4019.5299999999997</v>
      </c>
      <c r="G445" s="9">
        <f>+'MAYO ORD'!G445</f>
        <v>658.25</v>
      </c>
      <c r="H445" s="9">
        <f>+'MAYO ORD'!H445</f>
        <v>833.24</v>
      </c>
      <c r="I445" s="9">
        <f>+'MAYO ORD'!I445</f>
        <v>1454.63</v>
      </c>
      <c r="J445" s="9">
        <f>+'MAYO ORD'!J445</f>
        <v>221.89</v>
      </c>
      <c r="K445" s="9">
        <f>+'MAYO ORD'!K445</f>
        <v>29.92</v>
      </c>
      <c r="L445" s="9">
        <f>+'MAYO ORD'!L445</f>
        <v>1364</v>
      </c>
      <c r="M445" s="9">
        <f>+'MAYO ORD'!M445</f>
        <v>0</v>
      </c>
      <c r="N445" s="3">
        <f t="shared" si="6"/>
        <v>165095.68000000002</v>
      </c>
    </row>
    <row r="446" spans="1:14" x14ac:dyDescent="0.25">
      <c r="A446" s="5">
        <v>443</v>
      </c>
      <c r="B446" s="17" t="s">
        <v>457</v>
      </c>
      <c r="C446" s="9">
        <f>'MAYO ORD'!C446+'AJUSTE DEFINITIVO 2023'!C446</f>
        <v>124475.26</v>
      </c>
      <c r="D446" s="9">
        <f>'MAYO ORD'!D446+'AJUSTE DEFINITIVO 2023'!E446</f>
        <v>43713.68</v>
      </c>
      <c r="E446" s="9">
        <f>+'MAYO ORD'!E446</f>
        <v>1251.93</v>
      </c>
      <c r="F446" s="9">
        <f>'MAYO ORD'!F446+'AJUSTE DEFINITIVO 2023'!D446</f>
        <v>4011.59</v>
      </c>
      <c r="G446" s="9">
        <f>+'MAYO ORD'!G446</f>
        <v>1129.8800000000001</v>
      </c>
      <c r="H446" s="9">
        <f>+'MAYO ORD'!H446</f>
        <v>864.05</v>
      </c>
      <c r="I446" s="9">
        <f>+'MAYO ORD'!I446</f>
        <v>1709.83</v>
      </c>
      <c r="J446" s="9">
        <f>+'MAYO ORD'!J446</f>
        <v>209.13</v>
      </c>
      <c r="K446" s="9">
        <f>+'MAYO ORD'!K446</f>
        <v>31.15</v>
      </c>
      <c r="L446" s="9">
        <f>+'MAYO ORD'!L446</f>
        <v>0</v>
      </c>
      <c r="M446" s="9">
        <f>+'MAYO ORD'!M446</f>
        <v>0</v>
      </c>
      <c r="N446" s="3">
        <f t="shared" si="6"/>
        <v>177396.49999999997</v>
      </c>
    </row>
    <row r="447" spans="1:14" x14ac:dyDescent="0.25">
      <c r="A447" s="5">
        <v>444</v>
      </c>
      <c r="B447" s="17" t="s">
        <v>458</v>
      </c>
      <c r="C447" s="9">
        <f>'MAYO ORD'!C447+'AJUSTE DEFINITIVO 2023'!C447</f>
        <v>107698.23999999999</v>
      </c>
      <c r="D447" s="9">
        <f>'MAYO ORD'!D447+'AJUSTE DEFINITIVO 2023'!E447</f>
        <v>49253.19</v>
      </c>
      <c r="E447" s="9">
        <f>+'MAYO ORD'!E447</f>
        <v>1445.2</v>
      </c>
      <c r="F447" s="9">
        <f>'MAYO ORD'!F447+'AJUSTE DEFINITIVO 2023'!D447</f>
        <v>4561.51</v>
      </c>
      <c r="G447" s="9">
        <f>+'MAYO ORD'!G447</f>
        <v>1266.6500000000001</v>
      </c>
      <c r="H447" s="9">
        <f>+'MAYO ORD'!H447</f>
        <v>643.54</v>
      </c>
      <c r="I447" s="9">
        <f>+'MAYO ORD'!I447</f>
        <v>1174.5899999999999</v>
      </c>
      <c r="J447" s="9">
        <f>+'MAYO ORD'!J447</f>
        <v>288.57</v>
      </c>
      <c r="K447" s="9">
        <f>+'MAYO ORD'!K447</f>
        <v>16.14</v>
      </c>
      <c r="L447" s="9">
        <f>+'MAYO ORD'!L447</f>
        <v>0</v>
      </c>
      <c r="M447" s="9">
        <f>+'MAYO ORD'!M447</f>
        <v>0</v>
      </c>
      <c r="N447" s="3">
        <f t="shared" si="6"/>
        <v>166347.63000000003</v>
      </c>
    </row>
    <row r="448" spans="1:14" x14ac:dyDescent="0.25">
      <c r="A448" s="5">
        <v>445</v>
      </c>
      <c r="B448" s="17" t="s">
        <v>459</v>
      </c>
      <c r="C448" s="9">
        <f>'MAYO ORD'!C448+'AJUSTE DEFINITIVO 2023'!C448</f>
        <v>201616.73</v>
      </c>
      <c r="D448" s="9">
        <f>'MAYO ORD'!D448+'AJUSTE DEFINITIVO 2023'!E448</f>
        <v>51739.199999999997</v>
      </c>
      <c r="E448" s="9">
        <f>+'MAYO ORD'!E448</f>
        <v>2368.7399999999998</v>
      </c>
      <c r="F448" s="9">
        <f>'MAYO ORD'!F448+'AJUSTE DEFINITIVO 2023'!D448</f>
        <v>7513.82</v>
      </c>
      <c r="G448" s="9">
        <f>+'MAYO ORD'!G448</f>
        <v>4478.45</v>
      </c>
      <c r="H448" s="9">
        <f>+'MAYO ORD'!H448</f>
        <v>1304.2</v>
      </c>
      <c r="I448" s="9">
        <f>+'MAYO ORD'!I448</f>
        <v>3500.32</v>
      </c>
      <c r="J448" s="9">
        <f>+'MAYO ORD'!J448</f>
        <v>442.84</v>
      </c>
      <c r="K448" s="9">
        <f>+'MAYO ORD'!K448</f>
        <v>40.479999999999997</v>
      </c>
      <c r="L448" s="9">
        <f>+'MAYO ORD'!L448</f>
        <v>3381</v>
      </c>
      <c r="M448" s="9">
        <f>+'MAYO ORD'!M448</f>
        <v>0</v>
      </c>
      <c r="N448" s="3">
        <f t="shared" si="6"/>
        <v>276385.78000000003</v>
      </c>
    </row>
    <row r="449" spans="1:14" x14ac:dyDescent="0.25">
      <c r="A449" s="5">
        <v>446</v>
      </c>
      <c r="B449" s="17" t="s">
        <v>460</v>
      </c>
      <c r="C449" s="9">
        <f>'MAYO ORD'!C449+'AJUSTE DEFINITIVO 2023'!C449</f>
        <v>561009.1</v>
      </c>
      <c r="D449" s="9">
        <f>'MAYO ORD'!D449+'AJUSTE DEFINITIVO 2023'!E449</f>
        <v>202069.38</v>
      </c>
      <c r="E449" s="9">
        <f>+'MAYO ORD'!E449</f>
        <v>5207.42</v>
      </c>
      <c r="F449" s="9">
        <f>'MAYO ORD'!F449+'AJUSTE DEFINITIVO 2023'!D449</f>
        <v>16702.14</v>
      </c>
      <c r="G449" s="9">
        <f>+'MAYO ORD'!G449</f>
        <v>15929.42</v>
      </c>
      <c r="H449" s="9">
        <f>+'MAYO ORD'!H449</f>
        <v>4006.17</v>
      </c>
      <c r="I449" s="9">
        <f>+'MAYO ORD'!I449</f>
        <v>12711.06</v>
      </c>
      <c r="J449" s="9">
        <f>+'MAYO ORD'!J449</f>
        <v>951.57</v>
      </c>
      <c r="K449" s="9">
        <f>+'MAYO ORD'!K449</f>
        <v>151.66</v>
      </c>
      <c r="L449" s="9">
        <f>+'MAYO ORD'!L449</f>
        <v>0</v>
      </c>
      <c r="M449" s="9">
        <f>+'MAYO ORD'!M449</f>
        <v>0</v>
      </c>
      <c r="N449" s="3">
        <f t="shared" si="6"/>
        <v>818737.92000000016</v>
      </c>
    </row>
    <row r="450" spans="1:14" x14ac:dyDescent="0.25">
      <c r="A450" s="5">
        <v>447</v>
      </c>
      <c r="B450" s="17" t="s">
        <v>461</v>
      </c>
      <c r="C450" s="9">
        <f>'MAYO ORD'!C450+'AJUSTE DEFINITIVO 2023'!C450</f>
        <v>1347023.22</v>
      </c>
      <c r="D450" s="9">
        <f>'MAYO ORD'!D450+'AJUSTE DEFINITIVO 2023'!E450</f>
        <v>642153.43999999994</v>
      </c>
      <c r="E450" s="9">
        <f>+'MAYO ORD'!E450</f>
        <v>11188.06</v>
      </c>
      <c r="F450" s="9">
        <f>'MAYO ORD'!F450+'AJUSTE DEFINITIVO 2023'!D450</f>
        <v>35777.620000000003</v>
      </c>
      <c r="G450" s="9">
        <f>+'MAYO ORD'!G450</f>
        <v>45517.23</v>
      </c>
      <c r="H450" s="9">
        <f>+'MAYO ORD'!H450</f>
        <v>10159.049999999999</v>
      </c>
      <c r="I450" s="9">
        <f>+'MAYO ORD'!I450</f>
        <v>35632.730000000003</v>
      </c>
      <c r="J450" s="9">
        <f>+'MAYO ORD'!J450</f>
        <v>1700.18</v>
      </c>
      <c r="K450" s="9">
        <f>+'MAYO ORD'!K450</f>
        <v>417.74</v>
      </c>
      <c r="L450" s="9">
        <f>+'MAYO ORD'!L450</f>
        <v>0</v>
      </c>
      <c r="M450" s="9">
        <f>+'MAYO ORD'!M450</f>
        <v>0</v>
      </c>
      <c r="N450" s="3">
        <f t="shared" si="6"/>
        <v>2129569.2700000005</v>
      </c>
    </row>
    <row r="451" spans="1:14" x14ac:dyDescent="0.25">
      <c r="A451" s="5">
        <v>448</v>
      </c>
      <c r="B451" s="17" t="s">
        <v>462</v>
      </c>
      <c r="C451" s="9">
        <f>'MAYO ORD'!C451+'AJUSTE DEFINITIVO 2023'!C451</f>
        <v>226037.40000000002</v>
      </c>
      <c r="D451" s="9">
        <f>'MAYO ORD'!D451+'AJUSTE DEFINITIVO 2023'!E451</f>
        <v>42639.199999999997</v>
      </c>
      <c r="E451" s="9">
        <f>+'MAYO ORD'!E451</f>
        <v>2369.4300000000003</v>
      </c>
      <c r="F451" s="9">
        <f>'MAYO ORD'!F451+'AJUSTE DEFINITIVO 2023'!D451</f>
        <v>7583.0300000000007</v>
      </c>
      <c r="G451" s="9">
        <f>+'MAYO ORD'!G451</f>
        <v>6716.24</v>
      </c>
      <c r="H451" s="9">
        <f>+'MAYO ORD'!H451</f>
        <v>1535.79</v>
      </c>
      <c r="I451" s="9">
        <f>+'MAYO ORD'!I451</f>
        <v>4865.3999999999996</v>
      </c>
      <c r="J451" s="9">
        <f>+'MAYO ORD'!J451</f>
        <v>418.54</v>
      </c>
      <c r="K451" s="9">
        <f>+'MAYO ORD'!K451</f>
        <v>53.19</v>
      </c>
      <c r="L451" s="9">
        <f>+'MAYO ORD'!L451</f>
        <v>0</v>
      </c>
      <c r="M451" s="9">
        <f>+'MAYO ORD'!M451</f>
        <v>0</v>
      </c>
      <c r="N451" s="3">
        <f t="shared" si="6"/>
        <v>292218.22000000003</v>
      </c>
    </row>
    <row r="452" spans="1:14" x14ac:dyDescent="0.25">
      <c r="A452" s="5">
        <v>449</v>
      </c>
      <c r="B452" s="17" t="s">
        <v>463</v>
      </c>
      <c r="C452" s="9">
        <f>'MAYO ORD'!C452+'AJUSTE DEFINITIVO 2023'!C452</f>
        <v>308868.05</v>
      </c>
      <c r="D452" s="9">
        <f>'MAYO ORD'!D452+'AJUSTE DEFINITIVO 2023'!E452</f>
        <v>66209.55</v>
      </c>
      <c r="E452" s="9">
        <f>+'MAYO ORD'!E452</f>
        <v>3176.59</v>
      </c>
      <c r="F452" s="9">
        <f>'MAYO ORD'!F452+'AJUSTE DEFINITIVO 2023'!D452</f>
        <v>10066.17</v>
      </c>
      <c r="G452" s="9">
        <f>+'MAYO ORD'!G452</f>
        <v>8752.14</v>
      </c>
      <c r="H452" s="9">
        <f>+'MAYO ORD'!H452</f>
        <v>2140.8200000000002</v>
      </c>
      <c r="I452" s="9">
        <f>+'MAYO ORD'!I452</f>
        <v>6704.05</v>
      </c>
      <c r="J452" s="9">
        <f>+'MAYO ORD'!J452</f>
        <v>595.99</v>
      </c>
      <c r="K452" s="9">
        <f>+'MAYO ORD'!K452</f>
        <v>76.39</v>
      </c>
      <c r="L452" s="9">
        <f>+'MAYO ORD'!L452</f>
        <v>9738</v>
      </c>
      <c r="M452" s="9">
        <f>+'MAYO ORD'!M452</f>
        <v>0</v>
      </c>
      <c r="N452" s="3">
        <f t="shared" ref="N452:N515" si="7">SUM(C452:M452)</f>
        <v>416327.75</v>
      </c>
    </row>
    <row r="453" spans="1:14" x14ac:dyDescent="0.25">
      <c r="A453" s="5">
        <v>450</v>
      </c>
      <c r="B453" s="17" t="s">
        <v>464</v>
      </c>
      <c r="C453" s="9">
        <f>'MAYO ORD'!C453+'AJUSTE DEFINITIVO 2023'!C453</f>
        <v>1075483.3999999999</v>
      </c>
      <c r="D453" s="9">
        <f>'MAYO ORD'!D453+'AJUSTE DEFINITIVO 2023'!E453</f>
        <v>85151</v>
      </c>
      <c r="E453" s="9">
        <f>+'MAYO ORD'!E453</f>
        <v>9654.4599999999991</v>
      </c>
      <c r="F453" s="9">
        <f>'MAYO ORD'!F453+'AJUSTE DEFINITIVO 2023'!D453</f>
        <v>30925.39</v>
      </c>
      <c r="G453" s="9">
        <f>+'MAYO ORD'!G453</f>
        <v>38838.75</v>
      </c>
      <c r="H453" s="9">
        <f>+'MAYO ORD'!H453</f>
        <v>7847.09</v>
      </c>
      <c r="I453" s="9">
        <f>+'MAYO ORD'!I453</f>
        <v>27648.19</v>
      </c>
      <c r="J453" s="9">
        <f>+'MAYO ORD'!J453</f>
        <v>1565.47</v>
      </c>
      <c r="K453" s="9">
        <f>+'MAYO ORD'!K453</f>
        <v>307.27999999999997</v>
      </c>
      <c r="L453" s="9">
        <f>+'MAYO ORD'!L453</f>
        <v>0</v>
      </c>
      <c r="M453" s="9">
        <f>+'MAYO ORD'!M453</f>
        <v>0</v>
      </c>
      <c r="N453" s="3">
        <f t="shared" si="7"/>
        <v>1277421.0299999998</v>
      </c>
    </row>
    <row r="454" spans="1:14" x14ac:dyDescent="0.25">
      <c r="A454" s="5">
        <v>451</v>
      </c>
      <c r="B454" s="17" t="s">
        <v>465</v>
      </c>
      <c r="C454" s="9">
        <f>'MAYO ORD'!C454+'AJUSTE DEFINITIVO 2023'!C454</f>
        <v>153418.6</v>
      </c>
      <c r="D454" s="9">
        <f>'MAYO ORD'!D454+'AJUSTE DEFINITIVO 2023'!E454</f>
        <v>46606.6</v>
      </c>
      <c r="E454" s="9">
        <f>+'MAYO ORD'!E454</f>
        <v>2085.39</v>
      </c>
      <c r="F454" s="9">
        <f>'MAYO ORD'!F454+'AJUSTE DEFINITIVO 2023'!D454</f>
        <v>6590.6500000000005</v>
      </c>
      <c r="G454" s="9">
        <f>+'MAYO ORD'!G454</f>
        <v>2849.73</v>
      </c>
      <c r="H454" s="9">
        <f>+'MAYO ORD'!H454</f>
        <v>905.81</v>
      </c>
      <c r="I454" s="9">
        <f>+'MAYO ORD'!I454</f>
        <v>2008.3</v>
      </c>
      <c r="J454" s="9">
        <f>+'MAYO ORD'!J454</f>
        <v>415.05</v>
      </c>
      <c r="K454" s="9">
        <f>+'MAYO ORD'!K454</f>
        <v>21.96</v>
      </c>
      <c r="L454" s="9">
        <f>+'MAYO ORD'!L454</f>
        <v>2346</v>
      </c>
      <c r="M454" s="9">
        <f>+'MAYO ORD'!M454</f>
        <v>0</v>
      </c>
      <c r="N454" s="3">
        <f t="shared" si="7"/>
        <v>217248.09</v>
      </c>
    </row>
    <row r="455" spans="1:14" x14ac:dyDescent="0.25">
      <c r="A455" s="5">
        <v>452</v>
      </c>
      <c r="B455" s="17" t="s">
        <v>466</v>
      </c>
      <c r="C455" s="9">
        <f>'MAYO ORD'!C455+'AJUSTE DEFINITIVO 2023'!C455</f>
        <v>485715.01</v>
      </c>
      <c r="D455" s="9">
        <f>'MAYO ORD'!D455+'AJUSTE DEFINITIVO 2023'!E455</f>
        <v>250914.41</v>
      </c>
      <c r="E455" s="9">
        <f>+'MAYO ORD'!E455</f>
        <v>4814.1499999999996</v>
      </c>
      <c r="F455" s="9">
        <f>'MAYO ORD'!F455+'AJUSTE DEFINITIVO 2023'!D455</f>
        <v>15615.98</v>
      </c>
      <c r="G455" s="9">
        <f>+'MAYO ORD'!G455</f>
        <v>12021.4</v>
      </c>
      <c r="H455" s="9">
        <f>+'MAYO ORD'!H455</f>
        <v>3317.69</v>
      </c>
      <c r="I455" s="9">
        <f>+'MAYO ORD'!I455</f>
        <v>9567.25</v>
      </c>
      <c r="J455" s="9">
        <f>+'MAYO ORD'!J455</f>
        <v>874.11</v>
      </c>
      <c r="K455" s="9">
        <f>+'MAYO ORD'!K455</f>
        <v>117.05</v>
      </c>
      <c r="L455" s="9">
        <f>+'MAYO ORD'!L455</f>
        <v>0</v>
      </c>
      <c r="M455" s="9">
        <f>+'MAYO ORD'!M455</f>
        <v>0</v>
      </c>
      <c r="N455" s="3">
        <f t="shared" si="7"/>
        <v>782957.05</v>
      </c>
    </row>
    <row r="456" spans="1:14" x14ac:dyDescent="0.25">
      <c r="A456" s="5">
        <v>453</v>
      </c>
      <c r="B456" s="17" t="s">
        <v>467</v>
      </c>
      <c r="C456" s="9">
        <f>'MAYO ORD'!C456+'AJUSTE DEFINITIVO 2023'!C456</f>
        <v>522854.82999999996</v>
      </c>
      <c r="D456" s="9">
        <f>'MAYO ORD'!D456+'AJUSTE DEFINITIVO 2023'!E456</f>
        <v>34096.199999999997</v>
      </c>
      <c r="E456" s="9">
        <f>+'MAYO ORD'!E456</f>
        <v>3929.08</v>
      </c>
      <c r="F456" s="9">
        <f>'MAYO ORD'!F456+'AJUSTE DEFINITIVO 2023'!D456</f>
        <v>12178.1</v>
      </c>
      <c r="G456" s="9">
        <f>+'MAYO ORD'!G456</f>
        <v>10403.64</v>
      </c>
      <c r="H456" s="9">
        <f>+'MAYO ORD'!H456</f>
        <v>4218.8100000000004</v>
      </c>
      <c r="I456" s="9">
        <f>+'MAYO ORD'!I456</f>
        <v>11779.93</v>
      </c>
      <c r="J456" s="9">
        <f>+'MAYO ORD'!J456</f>
        <v>484.89</v>
      </c>
      <c r="K456" s="9">
        <f>+'MAYO ORD'!K456</f>
        <v>187.93</v>
      </c>
      <c r="L456" s="9">
        <f>+'MAYO ORD'!L456</f>
        <v>0</v>
      </c>
      <c r="M456" s="9">
        <f>+'MAYO ORD'!M456</f>
        <v>0</v>
      </c>
      <c r="N456" s="3">
        <f t="shared" si="7"/>
        <v>600133.41</v>
      </c>
    </row>
    <row r="457" spans="1:14" x14ac:dyDescent="0.25">
      <c r="A457" s="5">
        <v>454</v>
      </c>
      <c r="B457" s="17" t="s">
        <v>468</v>
      </c>
      <c r="C457" s="9">
        <f>'MAYO ORD'!C457+'AJUSTE DEFINITIVO 2023'!C457</f>
        <v>304450.96999999997</v>
      </c>
      <c r="D457" s="9">
        <f>'MAYO ORD'!D457+'AJUSTE DEFINITIVO 2023'!E457</f>
        <v>46487.6</v>
      </c>
      <c r="E457" s="9">
        <f>+'MAYO ORD'!E457</f>
        <v>3095.1000000000004</v>
      </c>
      <c r="F457" s="9">
        <f>'MAYO ORD'!F457+'AJUSTE DEFINITIVO 2023'!D457</f>
        <v>9830.7999999999993</v>
      </c>
      <c r="G457" s="9">
        <f>+'MAYO ORD'!G457</f>
        <v>9560.5400000000009</v>
      </c>
      <c r="H457" s="9">
        <f>+'MAYO ORD'!H457</f>
        <v>2121.63</v>
      </c>
      <c r="I457" s="9">
        <f>+'MAYO ORD'!I457</f>
        <v>7006.88</v>
      </c>
      <c r="J457" s="9">
        <f>+'MAYO ORD'!J457</f>
        <v>549.02</v>
      </c>
      <c r="K457" s="9">
        <f>+'MAYO ORD'!K457</f>
        <v>76.59</v>
      </c>
      <c r="L457" s="9">
        <f>+'MAYO ORD'!L457</f>
        <v>0</v>
      </c>
      <c r="M457" s="9">
        <f>+'MAYO ORD'!M457</f>
        <v>0</v>
      </c>
      <c r="N457" s="3">
        <f t="shared" si="7"/>
        <v>383179.12999999995</v>
      </c>
    </row>
    <row r="458" spans="1:14" x14ac:dyDescent="0.25">
      <c r="A458" s="5">
        <v>455</v>
      </c>
      <c r="B458" s="17" t="s">
        <v>469</v>
      </c>
      <c r="C458" s="9">
        <f>'MAYO ORD'!C458+'AJUSTE DEFINITIVO 2023'!C458</f>
        <v>298515.36</v>
      </c>
      <c r="D458" s="9">
        <f>'MAYO ORD'!D458+'AJUSTE DEFINITIVO 2023'!E458</f>
        <v>179003.18999999997</v>
      </c>
      <c r="E458" s="9">
        <f>+'MAYO ORD'!E458</f>
        <v>2962.63</v>
      </c>
      <c r="F458" s="9">
        <f>'MAYO ORD'!F458+'AJUSTE DEFINITIVO 2023'!D458</f>
        <v>9553.7999999999993</v>
      </c>
      <c r="G458" s="9">
        <f>+'MAYO ORD'!G458</f>
        <v>7819.94</v>
      </c>
      <c r="H458" s="9">
        <f>+'MAYO ORD'!H458</f>
        <v>2055.0300000000002</v>
      </c>
      <c r="I458" s="9">
        <f>+'MAYO ORD'!I458</f>
        <v>6142.48</v>
      </c>
      <c r="J458" s="9">
        <f>+'MAYO ORD'!J458</f>
        <v>538.96</v>
      </c>
      <c r="K458" s="9">
        <f>+'MAYO ORD'!K458</f>
        <v>73.27</v>
      </c>
      <c r="L458" s="9">
        <f>+'MAYO ORD'!L458</f>
        <v>32210</v>
      </c>
      <c r="M458" s="9">
        <f>+'MAYO ORD'!M458</f>
        <v>0</v>
      </c>
      <c r="N458" s="3">
        <f t="shared" si="7"/>
        <v>538874.65999999992</v>
      </c>
    </row>
    <row r="459" spans="1:14" x14ac:dyDescent="0.25">
      <c r="A459" s="5">
        <v>456</v>
      </c>
      <c r="B459" s="17" t="s">
        <v>470</v>
      </c>
      <c r="C459" s="9">
        <f>'MAYO ORD'!C459+'AJUSTE DEFINITIVO 2023'!C459</f>
        <v>196870.2</v>
      </c>
      <c r="D459" s="9">
        <f>'MAYO ORD'!D459+'AJUSTE DEFINITIVO 2023'!E459</f>
        <v>111544.45999999999</v>
      </c>
      <c r="E459" s="9">
        <f>+'MAYO ORD'!E459</f>
        <v>2048.62</v>
      </c>
      <c r="F459" s="9">
        <f>'MAYO ORD'!F459+'AJUSTE DEFINITIVO 2023'!D459</f>
        <v>6554.24</v>
      </c>
      <c r="G459" s="9">
        <f>+'MAYO ORD'!G459</f>
        <v>4428.1000000000004</v>
      </c>
      <c r="H459" s="9">
        <f>+'MAYO ORD'!H459</f>
        <v>1340.91</v>
      </c>
      <c r="I459" s="9">
        <f>+'MAYO ORD'!I459</f>
        <v>3704.87</v>
      </c>
      <c r="J459" s="9">
        <f>+'MAYO ORD'!J459</f>
        <v>371.82</v>
      </c>
      <c r="K459" s="9">
        <f>+'MAYO ORD'!K459</f>
        <v>46.62</v>
      </c>
      <c r="L459" s="9">
        <f>+'MAYO ORD'!L459</f>
        <v>0</v>
      </c>
      <c r="M459" s="9">
        <f>+'MAYO ORD'!M459</f>
        <v>0</v>
      </c>
      <c r="N459" s="3">
        <f t="shared" si="7"/>
        <v>326909.83999999997</v>
      </c>
    </row>
    <row r="460" spans="1:14" x14ac:dyDescent="0.25">
      <c r="A460" s="5">
        <v>457</v>
      </c>
      <c r="B460" s="17" t="s">
        <v>471</v>
      </c>
      <c r="C460" s="9">
        <f>'MAYO ORD'!C460+'AJUSTE DEFINITIVO 2023'!C460</f>
        <v>326967.45</v>
      </c>
      <c r="D460" s="9">
        <f>'MAYO ORD'!D460+'AJUSTE DEFINITIVO 2023'!E460</f>
        <v>56750.400000000001</v>
      </c>
      <c r="E460" s="9">
        <f>+'MAYO ORD'!E460</f>
        <v>3555.21</v>
      </c>
      <c r="F460" s="9">
        <f>'MAYO ORD'!F460+'AJUSTE DEFINITIVO 2023'!D460</f>
        <v>11217.490000000002</v>
      </c>
      <c r="G460" s="9">
        <f>+'MAYO ORD'!G460</f>
        <v>8911.89</v>
      </c>
      <c r="H460" s="9">
        <f>+'MAYO ORD'!H460</f>
        <v>2211.6999999999998</v>
      </c>
      <c r="I460" s="9">
        <f>+'MAYO ORD'!I460</f>
        <v>6715.24</v>
      </c>
      <c r="J460" s="9">
        <f>+'MAYO ORD'!J460</f>
        <v>703.85</v>
      </c>
      <c r="K460" s="9">
        <f>+'MAYO ORD'!K460</f>
        <v>75.180000000000007</v>
      </c>
      <c r="L460" s="9">
        <f>+'MAYO ORD'!L460</f>
        <v>0</v>
      </c>
      <c r="M460" s="9">
        <f>+'MAYO ORD'!M460</f>
        <v>0</v>
      </c>
      <c r="N460" s="3">
        <f t="shared" si="7"/>
        <v>417108.41000000003</v>
      </c>
    </row>
    <row r="461" spans="1:14" x14ac:dyDescent="0.25">
      <c r="A461" s="5">
        <v>458</v>
      </c>
      <c r="B461" s="17" t="s">
        <v>472</v>
      </c>
      <c r="C461" s="9">
        <f>'MAYO ORD'!C461+'AJUSTE DEFINITIVO 2023'!C461</f>
        <v>206923.71</v>
      </c>
      <c r="D461" s="9">
        <f>'MAYO ORD'!D461+'AJUSTE DEFINITIVO 2023'!E461</f>
        <v>78460.530000000013</v>
      </c>
      <c r="E461" s="9">
        <f>+'MAYO ORD'!E461</f>
        <v>2163.14</v>
      </c>
      <c r="F461" s="9">
        <f>'MAYO ORD'!F461+'AJUSTE DEFINITIVO 2023'!D461</f>
        <v>7419.39</v>
      </c>
      <c r="G461" s="9">
        <f>+'MAYO ORD'!G461</f>
        <v>3033.71</v>
      </c>
      <c r="H461" s="9">
        <f>+'MAYO ORD'!H461</f>
        <v>1248.9000000000001</v>
      </c>
      <c r="I461" s="9">
        <f>+'MAYO ORD'!I461</f>
        <v>2688.72</v>
      </c>
      <c r="J461" s="9">
        <f>+'MAYO ORD'!J461</f>
        <v>402.88</v>
      </c>
      <c r="K461" s="9">
        <f>+'MAYO ORD'!K461</f>
        <v>35.35</v>
      </c>
      <c r="L461" s="9">
        <f>+'MAYO ORD'!L461</f>
        <v>0</v>
      </c>
      <c r="M461" s="9">
        <f>+'MAYO ORD'!M461</f>
        <v>0</v>
      </c>
      <c r="N461" s="3">
        <f t="shared" si="7"/>
        <v>302376.33</v>
      </c>
    </row>
    <row r="462" spans="1:14" x14ac:dyDescent="0.25">
      <c r="A462" s="5">
        <v>459</v>
      </c>
      <c r="B462" s="17" t="s">
        <v>473</v>
      </c>
      <c r="C462" s="9">
        <f>'MAYO ORD'!C462+'AJUSTE DEFINITIVO 2023'!C462</f>
        <v>471735.51</v>
      </c>
      <c r="D462" s="9">
        <f>'MAYO ORD'!D462+'AJUSTE DEFINITIVO 2023'!E462</f>
        <v>201866.69999999998</v>
      </c>
      <c r="E462" s="9">
        <f>+'MAYO ORD'!E462</f>
        <v>4441.87</v>
      </c>
      <c r="F462" s="9">
        <f>'MAYO ORD'!F462+'AJUSTE DEFINITIVO 2023'!D462</f>
        <v>14423.23</v>
      </c>
      <c r="G462" s="9">
        <f>+'MAYO ORD'!G462</f>
        <v>12811.52</v>
      </c>
      <c r="H462" s="9">
        <f>+'MAYO ORD'!H462</f>
        <v>3301.66</v>
      </c>
      <c r="I462" s="9">
        <f>+'MAYO ORD'!I462</f>
        <v>10261.15</v>
      </c>
      <c r="J462" s="9">
        <f>+'MAYO ORD'!J462</f>
        <v>779.94</v>
      </c>
      <c r="K462" s="9">
        <f>+'MAYO ORD'!K462</f>
        <v>121.65</v>
      </c>
      <c r="L462" s="9">
        <f>+'MAYO ORD'!L462</f>
        <v>0</v>
      </c>
      <c r="M462" s="9">
        <f>+'MAYO ORD'!M462</f>
        <v>0</v>
      </c>
      <c r="N462" s="3">
        <f t="shared" si="7"/>
        <v>719743.23</v>
      </c>
    </row>
    <row r="463" spans="1:14" x14ac:dyDescent="0.25">
      <c r="A463" s="5">
        <v>460</v>
      </c>
      <c r="B463" s="17" t="s">
        <v>474</v>
      </c>
      <c r="C463" s="9">
        <f>'MAYO ORD'!C463+'AJUSTE DEFINITIVO 2023'!C463</f>
        <v>467801.59</v>
      </c>
      <c r="D463" s="9">
        <f>'MAYO ORD'!D463+'AJUSTE DEFINITIVO 2023'!E463</f>
        <v>67466.399999999994</v>
      </c>
      <c r="E463" s="9">
        <f>+'MAYO ORD'!E463</f>
        <v>4816.1900000000005</v>
      </c>
      <c r="F463" s="9">
        <f>'MAYO ORD'!F463+'AJUSTE DEFINITIVO 2023'!D463</f>
        <v>15398.5</v>
      </c>
      <c r="G463" s="9">
        <f>+'MAYO ORD'!G463</f>
        <v>14153.48</v>
      </c>
      <c r="H463" s="9">
        <f>+'MAYO ORD'!H463</f>
        <v>3207.31</v>
      </c>
      <c r="I463" s="9">
        <f>+'MAYO ORD'!I463</f>
        <v>10329.040000000001</v>
      </c>
      <c r="J463" s="9">
        <f>+'MAYO ORD'!J463</f>
        <v>864.82</v>
      </c>
      <c r="K463" s="9">
        <f>+'MAYO ORD'!K463</f>
        <v>112.9</v>
      </c>
      <c r="L463" s="9">
        <f>+'MAYO ORD'!L463</f>
        <v>0</v>
      </c>
      <c r="M463" s="9">
        <f>+'MAYO ORD'!M463</f>
        <v>0</v>
      </c>
      <c r="N463" s="3">
        <f t="shared" si="7"/>
        <v>584150.23</v>
      </c>
    </row>
    <row r="464" spans="1:14" x14ac:dyDescent="0.25">
      <c r="A464" s="5">
        <v>461</v>
      </c>
      <c r="B464" s="17" t="s">
        <v>475</v>
      </c>
      <c r="C464" s="9">
        <f>'MAYO ORD'!C464+'AJUSTE DEFINITIVO 2023'!C464</f>
        <v>113036.53</v>
      </c>
      <c r="D464" s="9">
        <f>'MAYO ORD'!D464+'AJUSTE DEFINITIVO 2023'!E464</f>
        <v>64695.79</v>
      </c>
      <c r="E464" s="9">
        <f>+'MAYO ORD'!E464</f>
        <v>1521.57</v>
      </c>
      <c r="F464" s="9">
        <f>'MAYO ORD'!F464+'AJUSTE DEFINITIVO 2023'!D464</f>
        <v>4935.91</v>
      </c>
      <c r="G464" s="9">
        <f>+'MAYO ORD'!G464</f>
        <v>1421.81</v>
      </c>
      <c r="H464" s="9">
        <f>+'MAYO ORD'!H464</f>
        <v>630.07000000000005</v>
      </c>
      <c r="I464" s="9">
        <f>+'MAYO ORD'!I464</f>
        <v>1107.22</v>
      </c>
      <c r="J464" s="9">
        <f>+'MAYO ORD'!J464</f>
        <v>310.64</v>
      </c>
      <c r="K464" s="9">
        <f>+'MAYO ORD'!K464</f>
        <v>13.11</v>
      </c>
      <c r="L464" s="9">
        <f>+'MAYO ORD'!L464</f>
        <v>0</v>
      </c>
      <c r="M464" s="9">
        <f>+'MAYO ORD'!M464</f>
        <v>0</v>
      </c>
      <c r="N464" s="3">
        <f t="shared" si="7"/>
        <v>187672.65000000002</v>
      </c>
    </row>
    <row r="465" spans="1:14" x14ac:dyDescent="0.25">
      <c r="A465" s="5">
        <v>462</v>
      </c>
      <c r="B465" s="17" t="s">
        <v>476</v>
      </c>
      <c r="C465" s="9">
        <f>'MAYO ORD'!C465+'AJUSTE DEFINITIVO 2023'!C465</f>
        <v>614214.87</v>
      </c>
      <c r="D465" s="9">
        <f>'MAYO ORD'!D465+'AJUSTE DEFINITIVO 2023'!E465</f>
        <v>279784.76999999996</v>
      </c>
      <c r="E465" s="9">
        <f>+'MAYO ORD'!E465</f>
        <v>5064.96</v>
      </c>
      <c r="F465" s="9">
        <f>'MAYO ORD'!F465+'AJUSTE DEFINITIVO 2023'!D465</f>
        <v>16142.26</v>
      </c>
      <c r="G465" s="9">
        <f>+'MAYO ORD'!G465</f>
        <v>12046.1</v>
      </c>
      <c r="H465" s="9">
        <f>+'MAYO ORD'!H465</f>
        <v>4658.3500000000004</v>
      </c>
      <c r="I465" s="9">
        <f>+'MAYO ORD'!I465</f>
        <v>12739.26</v>
      </c>
      <c r="J465" s="9">
        <f>+'MAYO ORD'!J465</f>
        <v>779.8</v>
      </c>
      <c r="K465" s="9">
        <f>+'MAYO ORD'!K465</f>
        <v>192.81</v>
      </c>
      <c r="L465" s="9">
        <f>+'MAYO ORD'!L465</f>
        <v>0</v>
      </c>
      <c r="M465" s="9">
        <f>+'MAYO ORD'!M465</f>
        <v>0</v>
      </c>
      <c r="N465" s="3">
        <f t="shared" si="7"/>
        <v>945623.17999999993</v>
      </c>
    </row>
    <row r="466" spans="1:14" x14ac:dyDescent="0.25">
      <c r="A466" s="5">
        <v>463</v>
      </c>
      <c r="B466" s="17" t="s">
        <v>477</v>
      </c>
      <c r="C466" s="9">
        <f>'MAYO ORD'!C466+'AJUSTE DEFINITIVO 2023'!C466</f>
        <v>111953.94</v>
      </c>
      <c r="D466" s="9">
        <f>'MAYO ORD'!D466+'AJUSTE DEFINITIVO 2023'!E466</f>
        <v>53032.549999999996</v>
      </c>
      <c r="E466" s="9">
        <f>+'MAYO ORD'!E466</f>
        <v>1443.42</v>
      </c>
      <c r="F466" s="9">
        <f>'MAYO ORD'!F466+'AJUSTE DEFINITIVO 2023'!D466</f>
        <v>4554.1399999999994</v>
      </c>
      <c r="G466" s="9">
        <f>+'MAYO ORD'!G466</f>
        <v>1387.51</v>
      </c>
      <c r="H466" s="9">
        <f>+'MAYO ORD'!H466</f>
        <v>688.43</v>
      </c>
      <c r="I466" s="9">
        <f>+'MAYO ORD'!I466</f>
        <v>1326.56</v>
      </c>
      <c r="J466" s="9">
        <f>+'MAYO ORD'!J466</f>
        <v>284.47000000000003</v>
      </c>
      <c r="K466" s="9">
        <f>+'MAYO ORD'!K466</f>
        <v>18.760000000000002</v>
      </c>
      <c r="L466" s="9">
        <f>+'MAYO ORD'!L466</f>
        <v>2847</v>
      </c>
      <c r="M466" s="9">
        <f>+'MAYO ORD'!M466</f>
        <v>0</v>
      </c>
      <c r="N466" s="3">
        <f t="shared" si="7"/>
        <v>177536.78</v>
      </c>
    </row>
    <row r="467" spans="1:14" x14ac:dyDescent="0.25">
      <c r="A467" s="5">
        <v>464</v>
      </c>
      <c r="B467" s="17" t="s">
        <v>478</v>
      </c>
      <c r="C467" s="9">
        <f>'MAYO ORD'!C467+'AJUSTE DEFINITIVO 2023'!C467</f>
        <v>133411.56</v>
      </c>
      <c r="D467" s="9">
        <f>'MAYO ORD'!D467+'AJUSTE DEFINITIVO 2023'!E467</f>
        <v>43269.259999999995</v>
      </c>
      <c r="E467" s="9">
        <f>+'MAYO ORD'!E467</f>
        <v>1524.99</v>
      </c>
      <c r="F467" s="9">
        <f>'MAYO ORD'!F467+'AJUSTE DEFINITIVO 2023'!D467</f>
        <v>4717.2</v>
      </c>
      <c r="G467" s="9">
        <f>+'MAYO ORD'!G467</f>
        <v>901.53</v>
      </c>
      <c r="H467" s="9">
        <f>+'MAYO ORD'!H467</f>
        <v>917.16</v>
      </c>
      <c r="I467" s="9">
        <f>+'MAYO ORD'!I467</f>
        <v>1624.49</v>
      </c>
      <c r="J467" s="9">
        <f>+'MAYO ORD'!J467</f>
        <v>270.51</v>
      </c>
      <c r="K467" s="9">
        <f>+'MAYO ORD'!K467</f>
        <v>31.64</v>
      </c>
      <c r="L467" s="9">
        <f>+'MAYO ORD'!L467</f>
        <v>0</v>
      </c>
      <c r="M467" s="9">
        <f>+'MAYO ORD'!M467</f>
        <v>0</v>
      </c>
      <c r="N467" s="3">
        <f t="shared" si="7"/>
        <v>186668.34000000003</v>
      </c>
    </row>
    <row r="468" spans="1:14" x14ac:dyDescent="0.25">
      <c r="A468" s="5">
        <v>465</v>
      </c>
      <c r="B468" s="17" t="s">
        <v>479</v>
      </c>
      <c r="C468" s="9">
        <f>'MAYO ORD'!C468+'AJUSTE DEFINITIVO 2023'!C468</f>
        <v>172040.99</v>
      </c>
      <c r="D468" s="9">
        <f>'MAYO ORD'!D468+'AJUSTE DEFINITIVO 2023'!E468</f>
        <v>44614.2</v>
      </c>
      <c r="E468" s="9">
        <f>+'MAYO ORD'!E468</f>
        <v>1988.6999999999998</v>
      </c>
      <c r="F468" s="9">
        <f>'MAYO ORD'!F468+'AJUSTE DEFINITIVO 2023'!D468</f>
        <v>6305.4000000000005</v>
      </c>
      <c r="G468" s="9">
        <f>+'MAYO ORD'!G468</f>
        <v>4397.51</v>
      </c>
      <c r="H468" s="9">
        <f>+'MAYO ORD'!H468</f>
        <v>1123.69</v>
      </c>
      <c r="I468" s="9">
        <f>+'MAYO ORD'!I468</f>
        <v>3238.62</v>
      </c>
      <c r="J468" s="9">
        <f>+'MAYO ORD'!J468</f>
        <v>373.44</v>
      </c>
      <c r="K468" s="9">
        <f>+'MAYO ORD'!K468</f>
        <v>35.619999999999997</v>
      </c>
      <c r="L468" s="9">
        <f>+'MAYO ORD'!L468</f>
        <v>0</v>
      </c>
      <c r="M468" s="9">
        <f>+'MAYO ORD'!M468</f>
        <v>0</v>
      </c>
      <c r="N468" s="3">
        <f t="shared" si="7"/>
        <v>234118.17</v>
      </c>
    </row>
    <row r="469" spans="1:14" x14ac:dyDescent="0.25">
      <c r="A469" s="5">
        <v>466</v>
      </c>
      <c r="B469" s="17" t="s">
        <v>480</v>
      </c>
      <c r="C469" s="9">
        <f>'MAYO ORD'!C469+'AJUSTE DEFINITIVO 2023'!C469</f>
        <v>1166181.33</v>
      </c>
      <c r="D469" s="9">
        <f>'MAYO ORD'!D469+'AJUSTE DEFINITIVO 2023'!E469</f>
        <v>82703.199999999997</v>
      </c>
      <c r="E469" s="9">
        <f>+'MAYO ORD'!E469</f>
        <v>9842.5199999999986</v>
      </c>
      <c r="F469" s="9">
        <f>'MAYO ORD'!F469+'AJUSTE DEFINITIVO 2023'!D469</f>
        <v>31319.43</v>
      </c>
      <c r="G469" s="9">
        <f>+'MAYO ORD'!G469</f>
        <v>39020.46</v>
      </c>
      <c r="H469" s="9">
        <f>+'MAYO ORD'!H469</f>
        <v>8798.7900000000009</v>
      </c>
      <c r="I469" s="9">
        <f>+'MAYO ORD'!I469</f>
        <v>29792.19</v>
      </c>
      <c r="J469" s="9">
        <f>+'MAYO ORD'!J469</f>
        <v>1480.51</v>
      </c>
      <c r="K469" s="9">
        <f>+'MAYO ORD'!K469</f>
        <v>361.25</v>
      </c>
      <c r="L469" s="9">
        <f>+'MAYO ORD'!L469</f>
        <v>0</v>
      </c>
      <c r="M469" s="9">
        <f>+'MAYO ORD'!M469</f>
        <v>0</v>
      </c>
      <c r="N469" s="3">
        <f t="shared" si="7"/>
        <v>1369499.68</v>
      </c>
    </row>
    <row r="470" spans="1:14" x14ac:dyDescent="0.25">
      <c r="A470" s="5">
        <v>467</v>
      </c>
      <c r="B470" s="17" t="s">
        <v>481</v>
      </c>
      <c r="C470" s="9">
        <f>'MAYO ORD'!C470+'AJUSTE DEFINITIVO 2023'!C470</f>
        <v>1556327.55</v>
      </c>
      <c r="D470" s="9">
        <f>'MAYO ORD'!D470+'AJUSTE DEFINITIVO 2023'!E470</f>
        <v>1721948.26</v>
      </c>
      <c r="E470" s="9">
        <f>+'MAYO ORD'!E470</f>
        <v>12992.800000000001</v>
      </c>
      <c r="F470" s="9">
        <f>'MAYO ORD'!F470+'AJUSTE DEFINITIVO 2023'!D470</f>
        <v>42283.119999999995</v>
      </c>
      <c r="G470" s="9">
        <f>+'MAYO ORD'!G470</f>
        <v>50578.22</v>
      </c>
      <c r="H470" s="9">
        <f>+'MAYO ORD'!H470</f>
        <v>11479.78</v>
      </c>
      <c r="I470" s="9">
        <f>+'MAYO ORD'!I470</f>
        <v>39571.379999999997</v>
      </c>
      <c r="J470" s="9">
        <f>+'MAYO ORD'!J470</f>
        <v>2012.79</v>
      </c>
      <c r="K470" s="9">
        <f>+'MAYO ORD'!K470</f>
        <v>460.42</v>
      </c>
      <c r="L470" s="9">
        <f>+'MAYO ORD'!L470</f>
        <v>114299</v>
      </c>
      <c r="M470" s="9">
        <f>+'MAYO ORD'!M470</f>
        <v>0</v>
      </c>
      <c r="N470" s="3">
        <f t="shared" si="7"/>
        <v>3551953.32</v>
      </c>
    </row>
    <row r="471" spans="1:14" x14ac:dyDescent="0.25">
      <c r="A471" s="5">
        <v>468</v>
      </c>
      <c r="B471" s="17" t="s">
        <v>482</v>
      </c>
      <c r="C471" s="9">
        <f>'MAYO ORD'!C471+'AJUSTE DEFINITIVO 2023'!C471</f>
        <v>1105119.6399999999</v>
      </c>
      <c r="D471" s="9">
        <f>'MAYO ORD'!D471+'AJUSTE DEFINITIVO 2023'!E471</f>
        <v>251977.88</v>
      </c>
      <c r="E471" s="9">
        <f>+'MAYO ORD'!E471</f>
        <v>10116.560000000001</v>
      </c>
      <c r="F471" s="9">
        <f>'MAYO ORD'!F471+'AJUSTE DEFINITIVO 2023'!D471</f>
        <v>32499.739999999998</v>
      </c>
      <c r="G471" s="9">
        <f>+'MAYO ORD'!G471</f>
        <v>38246.58</v>
      </c>
      <c r="H471" s="9">
        <f>+'MAYO ORD'!H471</f>
        <v>7959.37</v>
      </c>
      <c r="I471" s="9">
        <f>+'MAYO ORD'!I471</f>
        <v>27976.28</v>
      </c>
      <c r="J471" s="9">
        <f>+'MAYO ORD'!J471</f>
        <v>1692.95</v>
      </c>
      <c r="K471" s="9">
        <f>+'MAYO ORD'!K471</f>
        <v>305.8</v>
      </c>
      <c r="L471" s="9">
        <f>+'MAYO ORD'!L471</f>
        <v>0</v>
      </c>
      <c r="M471" s="9">
        <f>+'MAYO ORD'!M471</f>
        <v>20054.759999999998</v>
      </c>
      <c r="N471" s="3">
        <f t="shared" si="7"/>
        <v>1495949.5600000003</v>
      </c>
    </row>
    <row r="472" spans="1:14" x14ac:dyDescent="0.25">
      <c r="A472" s="5">
        <v>469</v>
      </c>
      <c r="B472" s="17" t="s">
        <v>483</v>
      </c>
      <c r="C472" s="9">
        <f>'MAYO ORD'!C472+'AJUSTE DEFINITIVO 2023'!C472</f>
        <v>3282302.04</v>
      </c>
      <c r="D472" s="9">
        <f>'MAYO ORD'!D472+'AJUSTE DEFINITIVO 2023'!E472</f>
        <v>1456433.68</v>
      </c>
      <c r="E472" s="9">
        <f>+'MAYO ORD'!E472</f>
        <v>27282.989999999998</v>
      </c>
      <c r="F472" s="9">
        <f>'MAYO ORD'!F472+'AJUSTE DEFINITIVO 2023'!D472</f>
        <v>88139.46</v>
      </c>
      <c r="G472" s="9">
        <f>+'MAYO ORD'!G472</f>
        <v>93999.17</v>
      </c>
      <c r="H472" s="9">
        <f>+'MAYO ORD'!H472</f>
        <v>24487.63</v>
      </c>
      <c r="I472" s="9">
        <f>+'MAYO ORD'!I472</f>
        <v>78141.899999999994</v>
      </c>
      <c r="J472" s="9">
        <f>+'MAYO ORD'!J472</f>
        <v>4081.84</v>
      </c>
      <c r="K472" s="9">
        <f>+'MAYO ORD'!K472</f>
        <v>995.5</v>
      </c>
      <c r="L472" s="9">
        <f>+'MAYO ORD'!L472</f>
        <v>108699</v>
      </c>
      <c r="M472" s="9">
        <f>+'MAYO ORD'!M472</f>
        <v>0</v>
      </c>
      <c r="N472" s="3">
        <f t="shared" si="7"/>
        <v>5164563.21</v>
      </c>
    </row>
    <row r="473" spans="1:14" x14ac:dyDescent="0.25">
      <c r="A473" s="5">
        <v>470</v>
      </c>
      <c r="B473" s="17" t="s">
        <v>484</v>
      </c>
      <c r="C473" s="9">
        <f>'MAYO ORD'!C473+'AJUSTE DEFINITIVO 2023'!C473</f>
        <v>407375.68</v>
      </c>
      <c r="D473" s="9">
        <f>'MAYO ORD'!D473+'AJUSTE DEFINITIVO 2023'!E473</f>
        <v>53250</v>
      </c>
      <c r="E473" s="9">
        <f>+'MAYO ORD'!E473</f>
        <v>4051.0700000000006</v>
      </c>
      <c r="F473" s="9">
        <f>'MAYO ORD'!F473+'AJUSTE DEFINITIVO 2023'!D473</f>
        <v>13017.880000000001</v>
      </c>
      <c r="G473" s="9">
        <f>+'MAYO ORD'!G473</f>
        <v>11776.65</v>
      </c>
      <c r="H473" s="9">
        <f>+'MAYO ORD'!H473</f>
        <v>2822.92</v>
      </c>
      <c r="I473" s="9">
        <f>+'MAYO ORD'!I473</f>
        <v>8930.41</v>
      </c>
      <c r="J473" s="9">
        <f>+'MAYO ORD'!J473</f>
        <v>710.65</v>
      </c>
      <c r="K473" s="9">
        <f>+'MAYO ORD'!K473</f>
        <v>101.58</v>
      </c>
      <c r="L473" s="9">
        <f>+'MAYO ORD'!L473</f>
        <v>0</v>
      </c>
      <c r="M473" s="9">
        <f>+'MAYO ORD'!M473</f>
        <v>0</v>
      </c>
      <c r="N473" s="3">
        <f t="shared" si="7"/>
        <v>502036.84</v>
      </c>
    </row>
    <row r="474" spans="1:14" x14ac:dyDescent="0.25">
      <c r="A474" s="5">
        <v>471</v>
      </c>
      <c r="B474" s="17" t="s">
        <v>485</v>
      </c>
      <c r="C474" s="9">
        <f>'MAYO ORD'!C474+'AJUSTE DEFINITIVO 2023'!C474</f>
        <v>175624.43</v>
      </c>
      <c r="D474" s="9">
        <f>'MAYO ORD'!D474+'AJUSTE DEFINITIVO 2023'!E474</f>
        <v>57430.469999999994</v>
      </c>
      <c r="E474" s="9">
        <f>+'MAYO ORD'!E474</f>
        <v>1975.47</v>
      </c>
      <c r="F474" s="9">
        <f>'MAYO ORD'!F474+'AJUSTE DEFINITIVO 2023'!D474</f>
        <v>6085.1399999999994</v>
      </c>
      <c r="G474" s="9">
        <f>+'MAYO ORD'!G474</f>
        <v>1132.5</v>
      </c>
      <c r="H474" s="9">
        <f>+'MAYO ORD'!H474</f>
        <v>1225.79</v>
      </c>
      <c r="I474" s="9">
        <f>+'MAYO ORD'!I474</f>
        <v>2187.71</v>
      </c>
      <c r="J474" s="9">
        <f>+'MAYO ORD'!J474</f>
        <v>343.62</v>
      </c>
      <c r="K474" s="9">
        <f>+'MAYO ORD'!K474</f>
        <v>43.42</v>
      </c>
      <c r="L474" s="9">
        <f>+'MAYO ORD'!L474</f>
        <v>0</v>
      </c>
      <c r="M474" s="9">
        <f>+'MAYO ORD'!M474</f>
        <v>0</v>
      </c>
      <c r="N474" s="3">
        <f t="shared" si="7"/>
        <v>246048.55000000002</v>
      </c>
    </row>
    <row r="475" spans="1:14" x14ac:dyDescent="0.25">
      <c r="A475" s="5">
        <v>472</v>
      </c>
      <c r="B475" s="17" t="s">
        <v>486</v>
      </c>
      <c r="C475" s="9">
        <f>'MAYO ORD'!C475+'AJUSTE DEFINITIVO 2023'!C475</f>
        <v>544689.11</v>
      </c>
      <c r="D475" s="9">
        <f>'MAYO ORD'!D475+'AJUSTE DEFINITIVO 2023'!E475</f>
        <v>196768.68</v>
      </c>
      <c r="E475" s="9">
        <f>+'MAYO ORD'!E475</f>
        <v>7073.12</v>
      </c>
      <c r="F475" s="9">
        <f>'MAYO ORD'!F475+'AJUSTE DEFINITIVO 2023'!D475</f>
        <v>22196.449999999997</v>
      </c>
      <c r="G475" s="9">
        <f>+'MAYO ORD'!G475</f>
        <v>8784.33</v>
      </c>
      <c r="H475" s="9">
        <f>+'MAYO ORD'!H475</f>
        <v>3373.04</v>
      </c>
      <c r="I475" s="9">
        <f>+'MAYO ORD'!I475</f>
        <v>7434.8</v>
      </c>
      <c r="J475" s="9">
        <f>+'MAYO ORD'!J475</f>
        <v>1381.61</v>
      </c>
      <c r="K475" s="9">
        <f>+'MAYO ORD'!K475</f>
        <v>93.1</v>
      </c>
      <c r="L475" s="9">
        <f>+'MAYO ORD'!L475</f>
        <v>0</v>
      </c>
      <c r="M475" s="9">
        <f>+'MAYO ORD'!M475</f>
        <v>0</v>
      </c>
      <c r="N475" s="3">
        <f t="shared" si="7"/>
        <v>791794.24</v>
      </c>
    </row>
    <row r="476" spans="1:14" x14ac:dyDescent="0.25">
      <c r="A476" s="5">
        <v>473</v>
      </c>
      <c r="B476" s="17" t="s">
        <v>487</v>
      </c>
      <c r="C476" s="9">
        <f>'MAYO ORD'!C476+'AJUSTE DEFINITIVO 2023'!C476</f>
        <v>165013.09</v>
      </c>
      <c r="D476" s="9">
        <f>'MAYO ORD'!D476+'AJUSTE DEFINITIVO 2023'!E476</f>
        <v>66696.240000000005</v>
      </c>
      <c r="E476" s="9">
        <f>+'MAYO ORD'!E476</f>
        <v>1999.04</v>
      </c>
      <c r="F476" s="9">
        <f>'MAYO ORD'!F476+'AJUSTE DEFINITIVO 2023'!D476</f>
        <v>6360.97</v>
      </c>
      <c r="G476" s="9">
        <f>+'MAYO ORD'!G476</f>
        <v>3382.7</v>
      </c>
      <c r="H476" s="9">
        <f>+'MAYO ORD'!H476</f>
        <v>1038.58</v>
      </c>
      <c r="I476" s="9">
        <f>+'MAYO ORD'!I476</f>
        <v>2643</v>
      </c>
      <c r="J476" s="9">
        <f>+'MAYO ORD'!J476</f>
        <v>389.05</v>
      </c>
      <c r="K476" s="9">
        <f>+'MAYO ORD'!K476</f>
        <v>30.34</v>
      </c>
      <c r="L476" s="9">
        <f>+'MAYO ORD'!L476</f>
        <v>0</v>
      </c>
      <c r="M476" s="9">
        <f>+'MAYO ORD'!M476</f>
        <v>0</v>
      </c>
      <c r="N476" s="3">
        <f t="shared" si="7"/>
        <v>247553.01</v>
      </c>
    </row>
    <row r="477" spans="1:14" x14ac:dyDescent="0.25">
      <c r="A477" s="5">
        <v>474</v>
      </c>
      <c r="B477" s="17" t="s">
        <v>488</v>
      </c>
      <c r="C477" s="9">
        <f>'MAYO ORD'!C477+'AJUSTE DEFINITIVO 2023'!C477</f>
        <v>299641.96000000002</v>
      </c>
      <c r="D477" s="9">
        <f>'MAYO ORD'!D477+'AJUSTE DEFINITIVO 2023'!E477</f>
        <v>123280.09</v>
      </c>
      <c r="E477" s="9">
        <f>+'MAYO ORD'!E477</f>
        <v>2985.72</v>
      </c>
      <c r="F477" s="9">
        <f>'MAYO ORD'!F477+'AJUSTE DEFINITIVO 2023'!D477</f>
        <v>9517.91</v>
      </c>
      <c r="G477" s="9">
        <f>+'MAYO ORD'!G477</f>
        <v>9129.26</v>
      </c>
      <c r="H477" s="9">
        <f>+'MAYO ORD'!H477</f>
        <v>2098.9299999999998</v>
      </c>
      <c r="I477" s="9">
        <f>+'MAYO ORD'!I477</f>
        <v>6879</v>
      </c>
      <c r="J477" s="9">
        <f>+'MAYO ORD'!J477</f>
        <v>518.16999999999996</v>
      </c>
      <c r="K477" s="9">
        <f>+'MAYO ORD'!K477</f>
        <v>76.66</v>
      </c>
      <c r="L477" s="9">
        <f>+'MAYO ORD'!L477</f>
        <v>0</v>
      </c>
      <c r="M477" s="9">
        <f>+'MAYO ORD'!M477</f>
        <v>0</v>
      </c>
      <c r="N477" s="3">
        <f t="shared" si="7"/>
        <v>454127.69999999995</v>
      </c>
    </row>
    <row r="478" spans="1:14" x14ac:dyDescent="0.25">
      <c r="A478" s="5">
        <v>475</v>
      </c>
      <c r="B478" s="17" t="s">
        <v>489</v>
      </c>
      <c r="C478" s="9">
        <f>'MAYO ORD'!C478+'AJUSTE DEFINITIVO 2023'!C478</f>
        <v>1092858.46</v>
      </c>
      <c r="D478" s="9">
        <f>'MAYO ORD'!D478+'AJUSTE DEFINITIVO 2023'!E478</f>
        <v>495600.26</v>
      </c>
      <c r="E478" s="9">
        <f>+'MAYO ORD'!E478</f>
        <v>10096.220000000001</v>
      </c>
      <c r="F478" s="9">
        <f>'MAYO ORD'!F478+'AJUSTE DEFINITIVO 2023'!D478</f>
        <v>32441.600000000002</v>
      </c>
      <c r="G478" s="9">
        <f>+'MAYO ORD'!G478</f>
        <v>27162.75</v>
      </c>
      <c r="H478" s="9">
        <f>+'MAYO ORD'!H478</f>
        <v>7840.16</v>
      </c>
      <c r="I478" s="9">
        <f>+'MAYO ORD'!I478</f>
        <v>23194.18</v>
      </c>
      <c r="J478" s="9">
        <f>+'MAYO ORD'!J478</f>
        <v>1686.59</v>
      </c>
      <c r="K478" s="9">
        <f>+'MAYO ORD'!K478</f>
        <v>299.37</v>
      </c>
      <c r="L478" s="9">
        <f>+'MAYO ORD'!L478</f>
        <v>13780</v>
      </c>
      <c r="M478" s="9">
        <f>+'MAYO ORD'!M478</f>
        <v>0</v>
      </c>
      <c r="N478" s="3">
        <f t="shared" si="7"/>
        <v>1704959.59</v>
      </c>
    </row>
    <row r="479" spans="1:14" x14ac:dyDescent="0.25">
      <c r="A479" s="5">
        <v>476</v>
      </c>
      <c r="B479" s="17" t="s">
        <v>490</v>
      </c>
      <c r="C479" s="9">
        <f>'MAYO ORD'!C479+'AJUSTE DEFINITIVO 2023'!C479</f>
        <v>94865.35</v>
      </c>
      <c r="D479" s="9">
        <f>'MAYO ORD'!D479+'AJUSTE DEFINITIVO 2023'!E479</f>
        <v>44832.3</v>
      </c>
      <c r="E479" s="9">
        <f>+'MAYO ORD'!E479</f>
        <v>1280.8699999999999</v>
      </c>
      <c r="F479" s="9">
        <f>'MAYO ORD'!F479+'AJUSTE DEFINITIVO 2023'!D479</f>
        <v>3995.29</v>
      </c>
      <c r="G479" s="9">
        <f>+'MAYO ORD'!G479</f>
        <v>1109.0999999999999</v>
      </c>
      <c r="H479" s="9">
        <f>+'MAYO ORD'!H479</f>
        <v>579</v>
      </c>
      <c r="I479" s="9">
        <f>+'MAYO ORD'!I479</f>
        <v>1070.72</v>
      </c>
      <c r="J479" s="9">
        <f>+'MAYO ORD'!J479</f>
        <v>255.24</v>
      </c>
      <c r="K479" s="9">
        <f>+'MAYO ORD'!K479</f>
        <v>15.22</v>
      </c>
      <c r="L479" s="9">
        <f>+'MAYO ORD'!L479</f>
        <v>0</v>
      </c>
      <c r="M479" s="9">
        <f>+'MAYO ORD'!M479</f>
        <v>0</v>
      </c>
      <c r="N479" s="3">
        <f t="shared" si="7"/>
        <v>148003.09000000003</v>
      </c>
    </row>
    <row r="480" spans="1:14" x14ac:dyDescent="0.25">
      <c r="A480" s="5">
        <v>477</v>
      </c>
      <c r="B480" s="17" t="s">
        <v>491</v>
      </c>
      <c r="C480" s="9">
        <f>'MAYO ORD'!C480+'AJUSTE DEFINITIVO 2023'!C480</f>
        <v>186661.37</v>
      </c>
      <c r="D480" s="9">
        <f>'MAYO ORD'!D480+'AJUSTE DEFINITIVO 2023'!E480</f>
        <v>65171.74</v>
      </c>
      <c r="E480" s="9">
        <f>+'MAYO ORD'!E480</f>
        <v>2276.4500000000003</v>
      </c>
      <c r="F480" s="9">
        <f>'MAYO ORD'!F480+'AJUSTE DEFINITIVO 2023'!D480</f>
        <v>7274.6</v>
      </c>
      <c r="G480" s="9">
        <f>+'MAYO ORD'!G480</f>
        <v>3554.82</v>
      </c>
      <c r="H480" s="9">
        <f>+'MAYO ORD'!H480</f>
        <v>1161.1099999999999</v>
      </c>
      <c r="I480" s="9">
        <f>+'MAYO ORD'!I480</f>
        <v>2792.95</v>
      </c>
      <c r="J480" s="9">
        <f>+'MAYO ORD'!J480</f>
        <v>439.53</v>
      </c>
      <c r="K480" s="9">
        <f>+'MAYO ORD'!K480</f>
        <v>33.130000000000003</v>
      </c>
      <c r="L480" s="9">
        <f>+'MAYO ORD'!L480</f>
        <v>0</v>
      </c>
      <c r="M480" s="9">
        <f>+'MAYO ORD'!M480</f>
        <v>0</v>
      </c>
      <c r="N480" s="3">
        <f t="shared" si="7"/>
        <v>269365.7</v>
      </c>
    </row>
    <row r="481" spans="1:14" x14ac:dyDescent="0.25">
      <c r="A481" s="5">
        <v>478</v>
      </c>
      <c r="B481" s="17" t="s">
        <v>492</v>
      </c>
      <c r="C481" s="9">
        <f>'MAYO ORD'!C481+'AJUSTE DEFINITIVO 2023'!C481</f>
        <v>189706.59</v>
      </c>
      <c r="D481" s="9">
        <f>'MAYO ORD'!D481+'AJUSTE DEFINITIVO 2023'!E481</f>
        <v>38240.199999999997</v>
      </c>
      <c r="E481" s="9">
        <f>+'MAYO ORD'!E481</f>
        <v>2265.35</v>
      </c>
      <c r="F481" s="9">
        <f>'MAYO ORD'!F481+'AJUSTE DEFINITIVO 2023'!D481</f>
        <v>7228.29</v>
      </c>
      <c r="G481" s="9">
        <f>+'MAYO ORD'!G481</f>
        <v>4228.22</v>
      </c>
      <c r="H481" s="9">
        <f>+'MAYO ORD'!H481</f>
        <v>1199.0999999999999</v>
      </c>
      <c r="I481" s="9">
        <f>+'MAYO ORD'!I481</f>
        <v>3192.33</v>
      </c>
      <c r="J481" s="9">
        <f>+'MAYO ORD'!J481</f>
        <v>436.74</v>
      </c>
      <c r="K481" s="9">
        <f>+'MAYO ORD'!K481</f>
        <v>35.5</v>
      </c>
      <c r="L481" s="9">
        <f>+'MAYO ORD'!L481</f>
        <v>0</v>
      </c>
      <c r="M481" s="9">
        <f>+'MAYO ORD'!M481</f>
        <v>0</v>
      </c>
      <c r="N481" s="3">
        <f t="shared" si="7"/>
        <v>246532.31999999998</v>
      </c>
    </row>
    <row r="482" spans="1:14" x14ac:dyDescent="0.25">
      <c r="A482" s="5">
        <v>479</v>
      </c>
      <c r="B482" s="17" t="s">
        <v>493</v>
      </c>
      <c r="C482" s="9">
        <f>'MAYO ORD'!C482+'AJUSTE DEFINITIVO 2023'!C482</f>
        <v>66311.259999999995</v>
      </c>
      <c r="D482" s="9">
        <f>'MAYO ORD'!D482+'AJUSTE DEFINITIVO 2023'!E482</f>
        <v>33569.360000000001</v>
      </c>
      <c r="E482" s="9">
        <f>+'MAYO ORD'!E482</f>
        <v>1052.0999999999999</v>
      </c>
      <c r="F482" s="9">
        <f>'MAYO ORD'!F482+'AJUSTE DEFINITIVO 2023'!D482</f>
        <v>3300.17</v>
      </c>
      <c r="G482" s="9">
        <f>+'MAYO ORD'!G482</f>
        <v>459.43</v>
      </c>
      <c r="H482" s="9">
        <f>+'MAYO ORD'!H482</f>
        <v>347.11</v>
      </c>
      <c r="I482" s="9">
        <f>+'MAYO ORD'!I482</f>
        <v>387.87</v>
      </c>
      <c r="J482" s="9">
        <f>+'MAYO ORD'!J482</f>
        <v>231.18</v>
      </c>
      <c r="K482" s="9">
        <f>+'MAYO ORD'!K482</f>
        <v>4.9000000000000004</v>
      </c>
      <c r="L482" s="9">
        <f>+'MAYO ORD'!L482</f>
        <v>4353</v>
      </c>
      <c r="M482" s="9">
        <f>+'MAYO ORD'!M482</f>
        <v>0</v>
      </c>
      <c r="N482" s="3">
        <f t="shared" si="7"/>
        <v>110016.37999999998</v>
      </c>
    </row>
    <row r="483" spans="1:14" x14ac:dyDescent="0.25">
      <c r="A483" s="5">
        <v>480</v>
      </c>
      <c r="B483" s="17" t="s">
        <v>494</v>
      </c>
      <c r="C483" s="9">
        <f>'MAYO ORD'!C483+'AJUSTE DEFINITIVO 2023'!C483</f>
        <v>175054.87</v>
      </c>
      <c r="D483" s="9">
        <f>'MAYO ORD'!D483+'AJUSTE DEFINITIVO 2023'!E483</f>
        <v>74524.53</v>
      </c>
      <c r="E483" s="9">
        <f>+'MAYO ORD'!E483</f>
        <v>2070.27</v>
      </c>
      <c r="F483" s="9">
        <f>'MAYO ORD'!F483+'AJUSTE DEFINITIVO 2023'!D483</f>
        <v>6603.85</v>
      </c>
      <c r="G483" s="9">
        <f>+'MAYO ORD'!G483</f>
        <v>3682.86</v>
      </c>
      <c r="H483" s="9">
        <f>+'MAYO ORD'!H483</f>
        <v>1115.76</v>
      </c>
      <c r="I483" s="9">
        <f>+'MAYO ORD'!I483</f>
        <v>2841.46</v>
      </c>
      <c r="J483" s="9">
        <f>+'MAYO ORD'!J483</f>
        <v>390.28</v>
      </c>
      <c r="K483" s="9">
        <f>+'MAYO ORD'!K483</f>
        <v>33.67</v>
      </c>
      <c r="L483" s="9">
        <f>+'MAYO ORD'!L483</f>
        <v>0</v>
      </c>
      <c r="M483" s="9">
        <f>+'MAYO ORD'!M483</f>
        <v>0</v>
      </c>
      <c r="N483" s="3">
        <f t="shared" si="7"/>
        <v>266317.55</v>
      </c>
    </row>
    <row r="484" spans="1:14" x14ac:dyDescent="0.25">
      <c r="A484" s="5">
        <v>481</v>
      </c>
      <c r="B484" s="17" t="s">
        <v>495</v>
      </c>
      <c r="C484" s="9">
        <f>'MAYO ORD'!C484+'AJUSTE DEFINITIVO 2023'!C484</f>
        <v>265690.42</v>
      </c>
      <c r="D484" s="9">
        <f>'MAYO ORD'!D484+'AJUSTE DEFINITIVO 2023'!E484</f>
        <v>58146.13</v>
      </c>
      <c r="E484" s="9">
        <f>+'MAYO ORD'!E484</f>
        <v>2661.0899999999997</v>
      </c>
      <c r="F484" s="9">
        <f>'MAYO ORD'!F484+'AJUSTE DEFINITIVO 2023'!D484</f>
        <v>8530.75</v>
      </c>
      <c r="G484" s="9">
        <f>+'MAYO ORD'!G484</f>
        <v>5038.2</v>
      </c>
      <c r="H484" s="9">
        <f>+'MAYO ORD'!H484</f>
        <v>1843.06</v>
      </c>
      <c r="I484" s="9">
        <f>+'MAYO ORD'!I484</f>
        <v>4738.38</v>
      </c>
      <c r="J484" s="9">
        <f>+'MAYO ORD'!J484</f>
        <v>459.9</v>
      </c>
      <c r="K484" s="9">
        <f>+'MAYO ORD'!K484</f>
        <v>66.349999999999994</v>
      </c>
      <c r="L484" s="9">
        <f>+'MAYO ORD'!L484</f>
        <v>0</v>
      </c>
      <c r="M484" s="9">
        <f>+'MAYO ORD'!M484</f>
        <v>0</v>
      </c>
      <c r="N484" s="3">
        <f t="shared" si="7"/>
        <v>347174.28</v>
      </c>
    </row>
    <row r="485" spans="1:14" x14ac:dyDescent="0.25">
      <c r="A485" s="5">
        <v>482</v>
      </c>
      <c r="B485" s="17" t="s">
        <v>496</v>
      </c>
      <c r="C485" s="9">
        <f>'MAYO ORD'!C485+'AJUSTE DEFINITIVO 2023'!C485</f>
        <v>7011597.8200000003</v>
      </c>
      <c r="D485" s="9">
        <f>'MAYO ORD'!D485+'AJUSTE DEFINITIVO 2023'!E485</f>
        <v>2049306.75</v>
      </c>
      <c r="E485" s="9">
        <f>+'MAYO ORD'!E485</f>
        <v>53400.409999999996</v>
      </c>
      <c r="F485" s="9">
        <f>'MAYO ORD'!F485+'AJUSTE DEFINITIVO 2023'!D485</f>
        <v>178817.07</v>
      </c>
      <c r="G485" s="9">
        <f>+'MAYO ORD'!G485</f>
        <v>148050.17000000001</v>
      </c>
      <c r="H485" s="9">
        <f>+'MAYO ORD'!H485</f>
        <v>52087.54</v>
      </c>
      <c r="I485" s="9">
        <f>+'MAYO ORD'!I485</f>
        <v>146560.04</v>
      </c>
      <c r="J485" s="9">
        <f>+'MAYO ORD'!J485</f>
        <v>7293.87</v>
      </c>
      <c r="K485" s="9">
        <f>+'MAYO ORD'!K485</f>
        <v>2134.4299999999998</v>
      </c>
      <c r="L485" s="9">
        <f>+'MAYO ORD'!L485</f>
        <v>845403</v>
      </c>
      <c r="M485" s="9">
        <f>+'MAYO ORD'!M485</f>
        <v>0</v>
      </c>
      <c r="N485" s="3">
        <f t="shared" si="7"/>
        <v>10494651.099999998</v>
      </c>
    </row>
    <row r="486" spans="1:14" x14ac:dyDescent="0.25">
      <c r="A486" s="5">
        <v>483</v>
      </c>
      <c r="B486" s="17" t="s">
        <v>497</v>
      </c>
      <c r="C486" s="9">
        <f>'MAYO ORD'!C486+'AJUSTE DEFINITIVO 2023'!C486</f>
        <v>808202.32000000007</v>
      </c>
      <c r="D486" s="9">
        <f>'MAYO ORD'!D486+'AJUSTE DEFINITIVO 2023'!E486</f>
        <v>169608.95999999999</v>
      </c>
      <c r="E486" s="9">
        <f>+'MAYO ORD'!E486</f>
        <v>6704.16</v>
      </c>
      <c r="F486" s="9">
        <f>'MAYO ORD'!F486+'AJUSTE DEFINITIVO 2023'!D486</f>
        <v>22011.37</v>
      </c>
      <c r="G486" s="9">
        <f>+'MAYO ORD'!G486</f>
        <v>28346.69</v>
      </c>
      <c r="H486" s="9">
        <f>+'MAYO ORD'!H486</f>
        <v>5906.33</v>
      </c>
      <c r="I486" s="9">
        <f>+'MAYO ORD'!I486</f>
        <v>21450.19</v>
      </c>
      <c r="J486" s="9">
        <f>+'MAYO ORD'!J486</f>
        <v>1077.1199999999999</v>
      </c>
      <c r="K486" s="9">
        <f>+'MAYO ORD'!K486</f>
        <v>234.47</v>
      </c>
      <c r="L486" s="9">
        <f>+'MAYO ORD'!L486</f>
        <v>0</v>
      </c>
      <c r="M486" s="9">
        <f>+'MAYO ORD'!M486</f>
        <v>0</v>
      </c>
      <c r="N486" s="3">
        <f t="shared" si="7"/>
        <v>1063541.6100000001</v>
      </c>
    </row>
    <row r="487" spans="1:14" x14ac:dyDescent="0.25">
      <c r="A487" s="5">
        <v>484</v>
      </c>
      <c r="B487" s="17" t="s">
        <v>498</v>
      </c>
      <c r="C487" s="9">
        <f>'MAYO ORD'!C487+'AJUSTE DEFINITIVO 2023'!C487</f>
        <v>517366.02999999997</v>
      </c>
      <c r="D487" s="9">
        <f>'MAYO ORD'!D487+'AJUSTE DEFINITIVO 2023'!E487</f>
        <v>218557.25</v>
      </c>
      <c r="E487" s="9">
        <f>+'MAYO ORD'!E487</f>
        <v>4560.95</v>
      </c>
      <c r="F487" s="9">
        <f>'MAYO ORD'!F487+'AJUSTE DEFINITIVO 2023'!D487</f>
        <v>14901.8</v>
      </c>
      <c r="G487" s="9">
        <f>+'MAYO ORD'!G487</f>
        <v>11882.58</v>
      </c>
      <c r="H487" s="9">
        <f>+'MAYO ORD'!H487</f>
        <v>3708.03</v>
      </c>
      <c r="I487" s="9">
        <f>+'MAYO ORD'!I487</f>
        <v>10608.54</v>
      </c>
      <c r="J487" s="9">
        <f>+'MAYO ORD'!J487</f>
        <v>749.37</v>
      </c>
      <c r="K487" s="9">
        <f>+'MAYO ORD'!K487</f>
        <v>142.55000000000001</v>
      </c>
      <c r="L487" s="9">
        <f>+'MAYO ORD'!L487</f>
        <v>0</v>
      </c>
      <c r="M487" s="9">
        <f>+'MAYO ORD'!M487</f>
        <v>0</v>
      </c>
      <c r="N487" s="3">
        <f t="shared" si="7"/>
        <v>782477.10000000009</v>
      </c>
    </row>
    <row r="488" spans="1:14" x14ac:dyDescent="0.25">
      <c r="A488" s="5">
        <v>485</v>
      </c>
      <c r="B488" s="17" t="s">
        <v>499</v>
      </c>
      <c r="C488" s="9">
        <f>'MAYO ORD'!C488+'AJUSTE DEFINITIVO 2023'!C488</f>
        <v>301423.52</v>
      </c>
      <c r="D488" s="9">
        <f>'MAYO ORD'!D488+'AJUSTE DEFINITIVO 2023'!E488</f>
        <v>145862.09999999998</v>
      </c>
      <c r="E488" s="9">
        <f>+'MAYO ORD'!E488</f>
        <v>3222.1200000000003</v>
      </c>
      <c r="F488" s="9">
        <f>'MAYO ORD'!F488+'AJUSTE DEFINITIVO 2023'!D488</f>
        <v>10275.67</v>
      </c>
      <c r="G488" s="9">
        <f>+'MAYO ORD'!G488</f>
        <v>8537.1</v>
      </c>
      <c r="H488" s="9">
        <f>+'MAYO ORD'!H488</f>
        <v>2036.04</v>
      </c>
      <c r="I488" s="9">
        <f>+'MAYO ORD'!I488</f>
        <v>6254.97</v>
      </c>
      <c r="J488" s="9">
        <f>+'MAYO ORD'!J488</f>
        <v>584.98</v>
      </c>
      <c r="K488" s="9">
        <f>+'MAYO ORD'!K488</f>
        <v>69.53</v>
      </c>
      <c r="L488" s="9">
        <f>+'MAYO ORD'!L488</f>
        <v>24471</v>
      </c>
      <c r="M488" s="9">
        <f>+'MAYO ORD'!M488</f>
        <v>0</v>
      </c>
      <c r="N488" s="3">
        <f t="shared" si="7"/>
        <v>502737.02999999991</v>
      </c>
    </row>
    <row r="489" spans="1:14" x14ac:dyDescent="0.25">
      <c r="A489" s="5">
        <v>486</v>
      </c>
      <c r="B489" s="17" t="s">
        <v>500</v>
      </c>
      <c r="C489" s="9">
        <f>'MAYO ORD'!C489+'AJUSTE DEFINITIVO 2023'!C489</f>
        <v>239580.26</v>
      </c>
      <c r="D489" s="9">
        <f>'MAYO ORD'!D489+'AJUSTE DEFINITIVO 2023'!E489</f>
        <v>204755.34</v>
      </c>
      <c r="E489" s="9">
        <f>+'MAYO ORD'!E489</f>
        <v>2466.7000000000003</v>
      </c>
      <c r="F489" s="9">
        <f>'MAYO ORD'!F489+'AJUSTE DEFINITIVO 2023'!D489</f>
        <v>8101.9400000000005</v>
      </c>
      <c r="G489" s="9">
        <f>+'MAYO ORD'!G489</f>
        <v>6372.9</v>
      </c>
      <c r="H489" s="9">
        <f>+'MAYO ORD'!H489</f>
        <v>1575.25</v>
      </c>
      <c r="I489" s="9">
        <f>+'MAYO ORD'!I489</f>
        <v>4766.68</v>
      </c>
      <c r="J489" s="9">
        <f>+'MAYO ORD'!J489</f>
        <v>445.7</v>
      </c>
      <c r="K489" s="9">
        <f>+'MAYO ORD'!K489</f>
        <v>52.11</v>
      </c>
      <c r="L489" s="9">
        <f>+'MAYO ORD'!L489</f>
        <v>0</v>
      </c>
      <c r="M489" s="9">
        <f>+'MAYO ORD'!M489</f>
        <v>0</v>
      </c>
      <c r="N489" s="3">
        <f t="shared" si="7"/>
        <v>468116.88</v>
      </c>
    </row>
    <row r="490" spans="1:14" x14ac:dyDescent="0.25">
      <c r="A490" s="5">
        <v>487</v>
      </c>
      <c r="B490" s="17" t="s">
        <v>501</v>
      </c>
      <c r="C490" s="9">
        <f>'MAYO ORD'!C490+'AJUSTE DEFINITIVO 2023'!C490</f>
        <v>359436.26</v>
      </c>
      <c r="D490" s="9">
        <f>'MAYO ORD'!D490+'AJUSTE DEFINITIVO 2023'!E490</f>
        <v>133002.23000000001</v>
      </c>
      <c r="E490" s="9">
        <f>+'MAYO ORD'!E490</f>
        <v>2502.08</v>
      </c>
      <c r="F490" s="9">
        <f>'MAYO ORD'!F490+'AJUSTE DEFINITIVO 2023'!D490</f>
        <v>9090.869999999999</v>
      </c>
      <c r="G490" s="9">
        <f>+'MAYO ORD'!G490</f>
        <v>5197.0600000000004</v>
      </c>
      <c r="H490" s="9">
        <f>+'MAYO ORD'!H490</f>
        <v>2448.13</v>
      </c>
      <c r="I490" s="9">
        <f>+'MAYO ORD'!I490</f>
        <v>5674.48</v>
      </c>
      <c r="J490" s="9">
        <f>+'MAYO ORD'!J490</f>
        <v>554.14</v>
      </c>
      <c r="K490" s="9">
        <f>+'MAYO ORD'!K490</f>
        <v>88.27</v>
      </c>
      <c r="L490" s="9">
        <f>+'MAYO ORD'!L490</f>
        <v>0</v>
      </c>
      <c r="M490" s="9">
        <f>+'MAYO ORD'!M490</f>
        <v>0</v>
      </c>
      <c r="N490" s="3">
        <f t="shared" si="7"/>
        <v>517993.52</v>
      </c>
    </row>
    <row r="491" spans="1:14" x14ac:dyDescent="0.25">
      <c r="A491" s="5">
        <v>488</v>
      </c>
      <c r="B491" s="17" t="s">
        <v>502</v>
      </c>
      <c r="C491" s="9">
        <f>'MAYO ORD'!C491+'AJUSTE DEFINITIVO 2023'!C491</f>
        <v>86871.89</v>
      </c>
      <c r="D491" s="9">
        <f>'MAYO ORD'!D491+'AJUSTE DEFINITIVO 2023'!E491</f>
        <v>42686.34</v>
      </c>
      <c r="E491" s="9">
        <f>+'MAYO ORD'!E491</f>
        <v>1203.01</v>
      </c>
      <c r="F491" s="9">
        <f>'MAYO ORD'!F491+'AJUSTE DEFINITIVO 2023'!D491</f>
        <v>3785.42</v>
      </c>
      <c r="G491" s="9">
        <f>+'MAYO ORD'!G491</f>
        <v>341.04</v>
      </c>
      <c r="H491" s="9">
        <f>+'MAYO ORD'!H491</f>
        <v>509.93</v>
      </c>
      <c r="I491" s="9">
        <f>+'MAYO ORD'!I491</f>
        <v>619.88</v>
      </c>
      <c r="J491" s="9">
        <f>+'MAYO ORD'!J491</f>
        <v>243.52</v>
      </c>
      <c r="K491" s="9">
        <f>+'MAYO ORD'!K491</f>
        <v>12.08</v>
      </c>
      <c r="L491" s="9">
        <f>+'MAYO ORD'!L491</f>
        <v>0</v>
      </c>
      <c r="M491" s="9">
        <f>+'MAYO ORD'!M491</f>
        <v>0</v>
      </c>
      <c r="N491" s="3">
        <f t="shared" si="7"/>
        <v>136273.10999999999</v>
      </c>
    </row>
    <row r="492" spans="1:14" x14ac:dyDescent="0.25">
      <c r="A492" s="5">
        <v>489</v>
      </c>
      <c r="B492" s="17" t="s">
        <v>503</v>
      </c>
      <c r="C492" s="9">
        <f>'MAYO ORD'!C492+'AJUSTE DEFINITIVO 2023'!C492</f>
        <v>446441.73</v>
      </c>
      <c r="D492" s="9">
        <f>'MAYO ORD'!D492+'AJUSTE DEFINITIVO 2023'!E492</f>
        <v>69625.31</v>
      </c>
      <c r="E492" s="9">
        <f>+'MAYO ORD'!E492</f>
        <v>4557.2400000000007</v>
      </c>
      <c r="F492" s="9">
        <f>'MAYO ORD'!F492+'AJUSTE DEFINITIVO 2023'!D492</f>
        <v>14697.710000000001</v>
      </c>
      <c r="G492" s="9">
        <f>+'MAYO ORD'!G492</f>
        <v>13156.94</v>
      </c>
      <c r="H492" s="9">
        <f>+'MAYO ORD'!H492</f>
        <v>3035.04</v>
      </c>
      <c r="I492" s="9">
        <f>+'MAYO ORD'!I492</f>
        <v>9674.2900000000009</v>
      </c>
      <c r="J492" s="9">
        <f>+'MAYO ORD'!J492</f>
        <v>814.32</v>
      </c>
      <c r="K492" s="9">
        <f>+'MAYO ORD'!K492</f>
        <v>105.77</v>
      </c>
      <c r="L492" s="9">
        <f>+'MAYO ORD'!L492</f>
        <v>0</v>
      </c>
      <c r="M492" s="9">
        <f>+'MAYO ORD'!M492</f>
        <v>0</v>
      </c>
      <c r="N492" s="3">
        <f t="shared" si="7"/>
        <v>562108.35</v>
      </c>
    </row>
    <row r="493" spans="1:14" x14ac:dyDescent="0.25">
      <c r="A493" s="5">
        <v>490</v>
      </c>
      <c r="B493" s="17" t="s">
        <v>504</v>
      </c>
      <c r="C493" s="9">
        <f>'MAYO ORD'!C493+'AJUSTE DEFINITIVO 2023'!C493</f>
        <v>279251.45999999996</v>
      </c>
      <c r="D493" s="9">
        <f>'MAYO ORD'!D493+'AJUSTE DEFINITIVO 2023'!E493</f>
        <v>57540.31</v>
      </c>
      <c r="E493" s="9">
        <f>+'MAYO ORD'!E493</f>
        <v>2915.8300000000004</v>
      </c>
      <c r="F493" s="9">
        <f>'MAYO ORD'!F493+'AJUSTE DEFINITIVO 2023'!D493</f>
        <v>9324.85</v>
      </c>
      <c r="G493" s="9">
        <f>+'MAYO ORD'!G493</f>
        <v>7993.52</v>
      </c>
      <c r="H493" s="9">
        <f>+'MAYO ORD'!H493</f>
        <v>1900.41</v>
      </c>
      <c r="I493" s="9">
        <f>+'MAYO ORD'!I493</f>
        <v>5934.59</v>
      </c>
      <c r="J493" s="9">
        <f>+'MAYO ORD'!J493</f>
        <v>526.94000000000005</v>
      </c>
      <c r="K493" s="9">
        <f>+'MAYO ORD'!K493</f>
        <v>65.959999999999994</v>
      </c>
      <c r="L493" s="9">
        <f>+'MAYO ORD'!L493</f>
        <v>0</v>
      </c>
      <c r="M493" s="9">
        <f>+'MAYO ORD'!M493</f>
        <v>0</v>
      </c>
      <c r="N493" s="3">
        <f t="shared" si="7"/>
        <v>365453.87</v>
      </c>
    </row>
    <row r="494" spans="1:14" x14ac:dyDescent="0.25">
      <c r="A494" s="5">
        <v>491</v>
      </c>
      <c r="B494" s="17" t="s">
        <v>505</v>
      </c>
      <c r="C494" s="9">
        <f>'MAYO ORD'!C494+'AJUSTE DEFINITIVO 2023'!C494</f>
        <v>409485.36</v>
      </c>
      <c r="D494" s="9">
        <f>'MAYO ORD'!D494+'AJUSTE DEFINITIVO 2023'!E494</f>
        <v>56957.8</v>
      </c>
      <c r="E494" s="9">
        <f>+'MAYO ORD'!E494</f>
        <v>3730.39</v>
      </c>
      <c r="F494" s="9">
        <f>'MAYO ORD'!F494+'AJUSTE DEFINITIVO 2023'!D494</f>
        <v>11887.53</v>
      </c>
      <c r="G494" s="9">
        <f>+'MAYO ORD'!G494</f>
        <v>13103.42</v>
      </c>
      <c r="H494" s="9">
        <f>+'MAYO ORD'!H494</f>
        <v>2977.8</v>
      </c>
      <c r="I494" s="9">
        <f>+'MAYO ORD'!I494</f>
        <v>10088.02</v>
      </c>
      <c r="J494" s="9">
        <f>+'MAYO ORD'!J494</f>
        <v>652.29</v>
      </c>
      <c r="K494" s="9">
        <f>+'MAYO ORD'!K494</f>
        <v>115.72</v>
      </c>
      <c r="L494" s="9">
        <f>+'MAYO ORD'!L494</f>
        <v>22080</v>
      </c>
      <c r="M494" s="9">
        <f>+'MAYO ORD'!M494</f>
        <v>0</v>
      </c>
      <c r="N494" s="3">
        <f t="shared" si="7"/>
        <v>531078.32999999996</v>
      </c>
    </row>
    <row r="495" spans="1:14" x14ac:dyDescent="0.25">
      <c r="A495" s="5">
        <v>492</v>
      </c>
      <c r="B495" s="17" t="s">
        <v>506</v>
      </c>
      <c r="C495" s="9">
        <f>'MAYO ORD'!C495+'AJUSTE DEFINITIVO 2023'!C495</f>
        <v>380343.85</v>
      </c>
      <c r="D495" s="9">
        <f>'MAYO ORD'!D495+'AJUSTE DEFINITIVO 2023'!E495</f>
        <v>145481.84000000003</v>
      </c>
      <c r="E495" s="9">
        <f>+'MAYO ORD'!E495</f>
        <v>4334.0999999999995</v>
      </c>
      <c r="F495" s="9">
        <f>'MAYO ORD'!F495+'AJUSTE DEFINITIVO 2023'!D495</f>
        <v>13826.28</v>
      </c>
      <c r="G495" s="9">
        <f>+'MAYO ORD'!G495</f>
        <v>7468.51</v>
      </c>
      <c r="H495" s="9">
        <f>+'MAYO ORD'!H495</f>
        <v>2465.33</v>
      </c>
      <c r="I495" s="9">
        <f>+'MAYO ORD'!I495</f>
        <v>6145.37</v>
      </c>
      <c r="J495" s="9">
        <f>+'MAYO ORD'!J495</f>
        <v>857.22</v>
      </c>
      <c r="K495" s="9">
        <f>+'MAYO ORD'!K495</f>
        <v>77.36</v>
      </c>
      <c r="L495" s="9">
        <f>+'MAYO ORD'!L495</f>
        <v>0</v>
      </c>
      <c r="M495" s="9">
        <f>+'MAYO ORD'!M495</f>
        <v>0</v>
      </c>
      <c r="N495" s="3">
        <f t="shared" si="7"/>
        <v>560999.85999999987</v>
      </c>
    </row>
    <row r="496" spans="1:14" x14ac:dyDescent="0.25">
      <c r="A496" s="5">
        <v>493</v>
      </c>
      <c r="B496" s="17" t="s">
        <v>507</v>
      </c>
      <c r="C496" s="9">
        <f>'MAYO ORD'!C496+'AJUSTE DEFINITIVO 2023'!C496</f>
        <v>95261.709999999992</v>
      </c>
      <c r="D496" s="9">
        <f>'MAYO ORD'!D496+'AJUSTE DEFINITIVO 2023'!E496</f>
        <v>42096.23</v>
      </c>
      <c r="E496" s="9">
        <f>+'MAYO ORD'!E496</f>
        <v>1181.32</v>
      </c>
      <c r="F496" s="9">
        <f>'MAYO ORD'!F496+'AJUSTE DEFINITIVO 2023'!D496</f>
        <v>3752.54</v>
      </c>
      <c r="G496" s="9">
        <f>+'MAYO ORD'!G496</f>
        <v>1425.75</v>
      </c>
      <c r="H496" s="9">
        <f>+'MAYO ORD'!H496</f>
        <v>590.69000000000005</v>
      </c>
      <c r="I496" s="9">
        <f>+'MAYO ORD'!I496</f>
        <v>1264.9000000000001</v>
      </c>
      <c r="J496" s="9">
        <f>+'MAYO ORD'!J496</f>
        <v>238.91</v>
      </c>
      <c r="K496" s="9">
        <f>+'MAYO ORD'!K496</f>
        <v>16.61</v>
      </c>
      <c r="L496" s="9">
        <f>+'MAYO ORD'!L496</f>
        <v>5231</v>
      </c>
      <c r="M496" s="9">
        <f>+'MAYO ORD'!M496</f>
        <v>0</v>
      </c>
      <c r="N496" s="3">
        <f t="shared" si="7"/>
        <v>151059.66</v>
      </c>
    </row>
    <row r="497" spans="1:14" x14ac:dyDescent="0.25">
      <c r="A497" s="5">
        <v>494</v>
      </c>
      <c r="B497" s="17" t="s">
        <v>508</v>
      </c>
      <c r="C497" s="9">
        <f>'MAYO ORD'!C497+'AJUSTE DEFINITIVO 2023'!C497</f>
        <v>495616.29000000004</v>
      </c>
      <c r="D497" s="9">
        <f>'MAYO ORD'!D497+'AJUSTE DEFINITIVO 2023'!E497</f>
        <v>99673.85</v>
      </c>
      <c r="E497" s="9">
        <f>+'MAYO ORD'!E497</f>
        <v>4748.46</v>
      </c>
      <c r="F497" s="9">
        <f>'MAYO ORD'!F497+'AJUSTE DEFINITIVO 2023'!D497</f>
        <v>15019.470000000001</v>
      </c>
      <c r="G497" s="9">
        <f>+'MAYO ORD'!G497</f>
        <v>17109.52</v>
      </c>
      <c r="H497" s="9">
        <f>+'MAYO ORD'!H497</f>
        <v>3573.45</v>
      </c>
      <c r="I497" s="9">
        <f>+'MAYO ORD'!I497</f>
        <v>12440.72</v>
      </c>
      <c r="J497" s="9">
        <f>+'MAYO ORD'!J497</f>
        <v>802.58</v>
      </c>
      <c r="K497" s="9">
        <f>+'MAYO ORD'!K497</f>
        <v>136.38</v>
      </c>
      <c r="L497" s="9">
        <f>+'MAYO ORD'!L497</f>
        <v>0</v>
      </c>
      <c r="M497" s="9">
        <f>+'MAYO ORD'!M497</f>
        <v>0</v>
      </c>
      <c r="N497" s="3">
        <f t="shared" si="7"/>
        <v>649120.71999999986</v>
      </c>
    </row>
    <row r="498" spans="1:14" x14ac:dyDescent="0.25">
      <c r="A498" s="5">
        <v>495</v>
      </c>
      <c r="B498" s="17" t="s">
        <v>509</v>
      </c>
      <c r="C498" s="9">
        <f>'MAYO ORD'!C498+'AJUSTE DEFINITIVO 2023'!C498</f>
        <v>299481.01</v>
      </c>
      <c r="D498" s="9">
        <f>'MAYO ORD'!D498+'AJUSTE DEFINITIVO 2023'!E498</f>
        <v>58101.2</v>
      </c>
      <c r="E498" s="9">
        <f>+'MAYO ORD'!E498</f>
        <v>3294.4</v>
      </c>
      <c r="F498" s="9">
        <f>'MAYO ORD'!F498+'AJUSTE DEFINITIVO 2023'!D498</f>
        <v>10459.359999999999</v>
      </c>
      <c r="G498" s="9">
        <f>+'MAYO ORD'!G498</f>
        <v>8282.34</v>
      </c>
      <c r="H498" s="9">
        <f>+'MAYO ORD'!H498</f>
        <v>2007</v>
      </c>
      <c r="I498" s="9">
        <f>+'MAYO ORD'!I498</f>
        <v>6047.96</v>
      </c>
      <c r="J498" s="9">
        <f>+'MAYO ORD'!J498</f>
        <v>600.84</v>
      </c>
      <c r="K498" s="9">
        <f>+'MAYO ORD'!K498</f>
        <v>67.27</v>
      </c>
      <c r="L498" s="9">
        <f>+'MAYO ORD'!L498</f>
        <v>0</v>
      </c>
      <c r="M498" s="9">
        <f>+'MAYO ORD'!M498</f>
        <v>0</v>
      </c>
      <c r="N498" s="3">
        <f t="shared" si="7"/>
        <v>388341.38000000012</v>
      </c>
    </row>
    <row r="499" spans="1:14" x14ac:dyDescent="0.25">
      <c r="A499" s="5">
        <v>496</v>
      </c>
      <c r="B499" s="17" t="s">
        <v>510</v>
      </c>
      <c r="C499" s="9">
        <f>'MAYO ORD'!C499+'AJUSTE DEFINITIVO 2023'!C499</f>
        <v>183591.52000000002</v>
      </c>
      <c r="D499" s="9">
        <f>'MAYO ORD'!D499+'AJUSTE DEFINITIVO 2023'!E499</f>
        <v>45075.66</v>
      </c>
      <c r="E499" s="9">
        <f>+'MAYO ORD'!E499</f>
        <v>1943.4</v>
      </c>
      <c r="F499" s="9">
        <f>'MAYO ORD'!F499+'AJUSTE DEFINITIVO 2023'!D499</f>
        <v>6254.15</v>
      </c>
      <c r="G499" s="9">
        <f>+'MAYO ORD'!G499</f>
        <v>4926.59</v>
      </c>
      <c r="H499" s="9">
        <f>+'MAYO ORD'!H499</f>
        <v>1227.21</v>
      </c>
      <c r="I499" s="9">
        <f>+'MAYO ORD'!I499</f>
        <v>3751.84</v>
      </c>
      <c r="J499" s="9">
        <f>+'MAYO ORD'!J499</f>
        <v>357.93</v>
      </c>
      <c r="K499" s="9">
        <f>+'MAYO ORD'!K499</f>
        <v>41.33</v>
      </c>
      <c r="L499" s="9">
        <f>+'MAYO ORD'!L499</f>
        <v>2886</v>
      </c>
      <c r="M499" s="9">
        <f>+'MAYO ORD'!M499</f>
        <v>0</v>
      </c>
      <c r="N499" s="3">
        <f t="shared" si="7"/>
        <v>250055.62999999998</v>
      </c>
    </row>
    <row r="500" spans="1:14" x14ac:dyDescent="0.25">
      <c r="A500" s="5">
        <v>497</v>
      </c>
      <c r="B500" s="17" t="s">
        <v>511</v>
      </c>
      <c r="C500" s="9">
        <f>'MAYO ORD'!C500+'AJUSTE DEFINITIVO 2023'!C500</f>
        <v>383997.14</v>
      </c>
      <c r="D500" s="9">
        <f>'MAYO ORD'!D500+'AJUSTE DEFINITIVO 2023'!E500</f>
        <v>86406.13</v>
      </c>
      <c r="E500" s="9">
        <f>+'MAYO ORD'!E500</f>
        <v>3959.2000000000003</v>
      </c>
      <c r="F500" s="9">
        <f>'MAYO ORD'!F500+'AJUSTE DEFINITIVO 2023'!D500</f>
        <v>12642.34</v>
      </c>
      <c r="G500" s="9">
        <f>+'MAYO ORD'!G500</f>
        <v>11631.53</v>
      </c>
      <c r="H500" s="9">
        <f>+'MAYO ORD'!H500</f>
        <v>2635.74</v>
      </c>
      <c r="I500" s="9">
        <f>+'MAYO ORD'!I500</f>
        <v>8408.41</v>
      </c>
      <c r="J500" s="9">
        <f>+'MAYO ORD'!J500</f>
        <v>712.48</v>
      </c>
      <c r="K500" s="9">
        <f>+'MAYO ORD'!K500</f>
        <v>92.89</v>
      </c>
      <c r="L500" s="9">
        <f>+'MAYO ORD'!L500</f>
        <v>0</v>
      </c>
      <c r="M500" s="9">
        <f>+'MAYO ORD'!M500</f>
        <v>0</v>
      </c>
      <c r="N500" s="3">
        <f t="shared" si="7"/>
        <v>510485.86000000004</v>
      </c>
    </row>
    <row r="501" spans="1:14" x14ac:dyDescent="0.25">
      <c r="A501" s="5">
        <v>498</v>
      </c>
      <c r="B501" s="17" t="s">
        <v>512</v>
      </c>
      <c r="C501" s="9">
        <f>'MAYO ORD'!C501+'AJUSTE DEFINITIVO 2023'!C501</f>
        <v>643496.67000000004</v>
      </c>
      <c r="D501" s="9">
        <f>'MAYO ORD'!D501+'AJUSTE DEFINITIVO 2023'!E501</f>
        <v>275378.42</v>
      </c>
      <c r="E501" s="9">
        <f>+'MAYO ORD'!E501</f>
        <v>6410.45</v>
      </c>
      <c r="F501" s="9">
        <f>'MAYO ORD'!F501+'AJUSTE DEFINITIVO 2023'!D501</f>
        <v>20253.36</v>
      </c>
      <c r="G501" s="9">
        <f>+'MAYO ORD'!G501</f>
        <v>20770.060000000001</v>
      </c>
      <c r="H501" s="9">
        <f>+'MAYO ORD'!H501</f>
        <v>4550.87</v>
      </c>
      <c r="I501" s="9">
        <f>+'MAYO ORD'!I501</f>
        <v>15138.17</v>
      </c>
      <c r="J501" s="9">
        <f>+'MAYO ORD'!J501</f>
        <v>1168.04</v>
      </c>
      <c r="K501" s="9">
        <f>+'MAYO ORD'!K501</f>
        <v>168.05</v>
      </c>
      <c r="L501" s="9">
        <f>+'MAYO ORD'!L501</f>
        <v>0</v>
      </c>
      <c r="M501" s="9">
        <f>+'MAYO ORD'!M501</f>
        <v>275081.33</v>
      </c>
      <c r="N501" s="3">
        <f t="shared" si="7"/>
        <v>1262415.4200000002</v>
      </c>
    </row>
    <row r="502" spans="1:14" x14ac:dyDescent="0.25">
      <c r="A502" s="5">
        <v>499</v>
      </c>
      <c r="B502" s="17" t="s">
        <v>513</v>
      </c>
      <c r="C502" s="9">
        <f>'MAYO ORD'!C502+'AJUSTE DEFINITIVO 2023'!C502</f>
        <v>402748.78</v>
      </c>
      <c r="D502" s="9">
        <f>'MAYO ORD'!D502+'AJUSTE DEFINITIVO 2023'!E502</f>
        <v>120529.20000000001</v>
      </c>
      <c r="E502" s="9">
        <f>+'MAYO ORD'!E502</f>
        <v>3089.04</v>
      </c>
      <c r="F502" s="9">
        <f>'MAYO ORD'!F502+'AJUSTE DEFINITIVO 2023'!D502</f>
        <v>9855.43</v>
      </c>
      <c r="G502" s="9">
        <f>+'MAYO ORD'!G502</f>
        <v>5009.66</v>
      </c>
      <c r="H502" s="9">
        <f>+'MAYO ORD'!H502</f>
        <v>3120.77</v>
      </c>
      <c r="I502" s="9">
        <f>+'MAYO ORD'!I502</f>
        <v>7385.79</v>
      </c>
      <c r="J502" s="9">
        <f>+'MAYO ORD'!J502</f>
        <v>480.25</v>
      </c>
      <c r="K502" s="9">
        <f>+'MAYO ORD'!K502</f>
        <v>133.18</v>
      </c>
      <c r="L502" s="9">
        <f>+'MAYO ORD'!L502</f>
        <v>11880</v>
      </c>
      <c r="M502" s="9">
        <f>+'MAYO ORD'!M502</f>
        <v>0</v>
      </c>
      <c r="N502" s="3">
        <f t="shared" si="7"/>
        <v>564232.10000000021</v>
      </c>
    </row>
    <row r="503" spans="1:14" x14ac:dyDescent="0.25">
      <c r="A503" s="5">
        <v>500</v>
      </c>
      <c r="B503" s="17" t="s">
        <v>514</v>
      </c>
      <c r="C503" s="9">
        <f>'MAYO ORD'!C503+'AJUSTE DEFINITIVO 2023'!C503</f>
        <v>751526.52</v>
      </c>
      <c r="D503" s="9">
        <f>'MAYO ORD'!D503+'AJUSTE DEFINITIVO 2023'!E503</f>
        <v>223998.13</v>
      </c>
      <c r="E503" s="9">
        <f>+'MAYO ORD'!E503</f>
        <v>6916.5</v>
      </c>
      <c r="F503" s="9">
        <f>'MAYO ORD'!F503+'AJUSTE DEFINITIVO 2023'!D503</f>
        <v>21958.959999999999</v>
      </c>
      <c r="G503" s="9">
        <f>+'MAYO ORD'!G503</f>
        <v>21366.53</v>
      </c>
      <c r="H503" s="9">
        <f>+'MAYO ORD'!H503</f>
        <v>5490.09</v>
      </c>
      <c r="I503" s="9">
        <f>+'MAYO ORD'!I503</f>
        <v>17406.189999999999</v>
      </c>
      <c r="J503" s="9">
        <f>+'MAYO ORD'!J503</f>
        <v>1123.96</v>
      </c>
      <c r="K503" s="9">
        <f>+'MAYO ORD'!K503</f>
        <v>214.46</v>
      </c>
      <c r="L503" s="9">
        <f>+'MAYO ORD'!L503</f>
        <v>0</v>
      </c>
      <c r="M503" s="9">
        <f>+'MAYO ORD'!M503</f>
        <v>0</v>
      </c>
      <c r="N503" s="3">
        <f t="shared" si="7"/>
        <v>1050001.3399999999</v>
      </c>
    </row>
    <row r="504" spans="1:14" x14ac:dyDescent="0.25">
      <c r="A504" s="5">
        <v>501</v>
      </c>
      <c r="B504" s="17" t="s">
        <v>515</v>
      </c>
      <c r="C504" s="9">
        <f>'MAYO ORD'!C504+'AJUSTE DEFINITIVO 2023'!C504</f>
        <v>137483.08000000002</v>
      </c>
      <c r="D504" s="9">
        <f>'MAYO ORD'!D504+'AJUSTE DEFINITIVO 2023'!E504</f>
        <v>51914.39</v>
      </c>
      <c r="E504" s="9">
        <f>+'MAYO ORD'!E504</f>
        <v>1695.61</v>
      </c>
      <c r="F504" s="9">
        <f>'MAYO ORD'!F504+'AJUSTE DEFINITIVO 2023'!D504</f>
        <v>5343.86</v>
      </c>
      <c r="G504" s="9">
        <f>+'MAYO ORD'!G504</f>
        <v>2645.51</v>
      </c>
      <c r="H504" s="9">
        <f>+'MAYO ORD'!H504</f>
        <v>873.83</v>
      </c>
      <c r="I504" s="9">
        <f>+'MAYO ORD'!I504</f>
        <v>2138.66</v>
      </c>
      <c r="J504" s="9">
        <f>+'MAYO ORD'!J504</f>
        <v>322.39</v>
      </c>
      <c r="K504" s="9">
        <f>+'MAYO ORD'!K504</f>
        <v>25.89</v>
      </c>
      <c r="L504" s="9">
        <f>+'MAYO ORD'!L504</f>
        <v>0</v>
      </c>
      <c r="M504" s="9">
        <f>+'MAYO ORD'!M504</f>
        <v>0</v>
      </c>
      <c r="N504" s="3">
        <f t="shared" si="7"/>
        <v>202443.22000000003</v>
      </c>
    </row>
    <row r="505" spans="1:14" x14ac:dyDescent="0.25">
      <c r="A505" s="5">
        <v>502</v>
      </c>
      <c r="B505" s="17" t="s">
        <v>516</v>
      </c>
      <c r="C505" s="9">
        <f>'MAYO ORD'!C505+'AJUSTE DEFINITIVO 2023'!C505</f>
        <v>471126.77</v>
      </c>
      <c r="D505" s="9">
        <f>'MAYO ORD'!D505+'AJUSTE DEFINITIVO 2023'!E505</f>
        <v>62052.6</v>
      </c>
      <c r="E505" s="9">
        <f>+'MAYO ORD'!E505</f>
        <v>4554.1699999999992</v>
      </c>
      <c r="F505" s="9">
        <f>'MAYO ORD'!F505+'AJUSTE DEFINITIVO 2023'!D505</f>
        <v>14700.26</v>
      </c>
      <c r="G505" s="9">
        <f>+'MAYO ORD'!G505</f>
        <v>14088.84</v>
      </c>
      <c r="H505" s="9">
        <f>+'MAYO ORD'!H505</f>
        <v>3273.46</v>
      </c>
      <c r="I505" s="9">
        <f>+'MAYO ORD'!I505</f>
        <v>10383.39</v>
      </c>
      <c r="J505" s="9">
        <f>+'MAYO ORD'!J505</f>
        <v>849.08</v>
      </c>
      <c r="K505" s="9">
        <f>+'MAYO ORD'!K505</f>
        <v>118.68</v>
      </c>
      <c r="L505" s="9">
        <f>+'MAYO ORD'!L505</f>
        <v>0</v>
      </c>
      <c r="M505" s="9">
        <f>+'MAYO ORD'!M505</f>
        <v>0</v>
      </c>
      <c r="N505" s="3">
        <f t="shared" si="7"/>
        <v>581147.25</v>
      </c>
    </row>
    <row r="506" spans="1:14" x14ac:dyDescent="0.25">
      <c r="A506" s="5">
        <v>503</v>
      </c>
      <c r="B506" s="17" t="s">
        <v>517</v>
      </c>
      <c r="C506" s="9">
        <f>'MAYO ORD'!C506+'AJUSTE DEFINITIVO 2023'!C506</f>
        <v>150598.06</v>
      </c>
      <c r="D506" s="9">
        <f>'MAYO ORD'!D506+'AJUSTE DEFINITIVO 2023'!E506</f>
        <v>56336.41</v>
      </c>
      <c r="E506" s="9">
        <f>+'MAYO ORD'!E506</f>
        <v>1806.91</v>
      </c>
      <c r="F506" s="9">
        <f>'MAYO ORD'!F506+'AJUSTE DEFINITIVO 2023'!D506</f>
        <v>6206.66</v>
      </c>
      <c r="G506" s="9">
        <f>+'MAYO ORD'!G506</f>
        <v>1111.19</v>
      </c>
      <c r="H506" s="9">
        <f>+'MAYO ORD'!H506</f>
        <v>801.83</v>
      </c>
      <c r="I506" s="9">
        <f>+'MAYO ORD'!I506</f>
        <v>1079.0999999999999</v>
      </c>
      <c r="J506" s="9">
        <f>+'MAYO ORD'!J506</f>
        <v>389.78</v>
      </c>
      <c r="K506" s="9">
        <f>+'MAYO ORD'!K506</f>
        <v>15.32</v>
      </c>
      <c r="L506" s="9">
        <f>+'MAYO ORD'!L506</f>
        <v>0</v>
      </c>
      <c r="M506" s="9">
        <f>+'MAYO ORD'!M506</f>
        <v>0</v>
      </c>
      <c r="N506" s="3">
        <f t="shared" si="7"/>
        <v>218345.26</v>
      </c>
    </row>
    <row r="507" spans="1:14" x14ac:dyDescent="0.25">
      <c r="A507" s="5">
        <v>504</v>
      </c>
      <c r="B507" s="17" t="s">
        <v>518</v>
      </c>
      <c r="C507" s="9">
        <f>'MAYO ORD'!C507+'AJUSTE DEFINITIVO 2023'!C507</f>
        <v>335176.13</v>
      </c>
      <c r="D507" s="9">
        <f>'MAYO ORD'!D507+'AJUSTE DEFINITIVO 2023'!E507</f>
        <v>97895.18</v>
      </c>
      <c r="E507" s="9">
        <f>+'MAYO ORD'!E507</f>
        <v>2886.98</v>
      </c>
      <c r="F507" s="9">
        <f>'MAYO ORD'!F507+'AJUSTE DEFINITIVO 2023'!D507</f>
        <v>9271.58</v>
      </c>
      <c r="G507" s="9">
        <f>+'MAYO ORD'!G507</f>
        <v>4188.3999999999996</v>
      </c>
      <c r="H507" s="9">
        <f>+'MAYO ORD'!H507</f>
        <v>2483.0700000000002</v>
      </c>
      <c r="I507" s="9">
        <f>+'MAYO ORD'!I507</f>
        <v>5695.99</v>
      </c>
      <c r="J507" s="9">
        <f>+'MAYO ORD'!J507</f>
        <v>442.88</v>
      </c>
      <c r="K507" s="9">
        <f>+'MAYO ORD'!K507</f>
        <v>99.62</v>
      </c>
      <c r="L507" s="9">
        <f>+'MAYO ORD'!L507</f>
        <v>0</v>
      </c>
      <c r="M507" s="9">
        <f>+'MAYO ORD'!M507</f>
        <v>0</v>
      </c>
      <c r="N507" s="3">
        <f t="shared" si="7"/>
        <v>458139.83</v>
      </c>
    </row>
    <row r="508" spans="1:14" x14ac:dyDescent="0.25">
      <c r="A508" s="5">
        <v>505</v>
      </c>
      <c r="B508" s="17" t="s">
        <v>519</v>
      </c>
      <c r="C508" s="9">
        <f>'MAYO ORD'!C508+'AJUSTE DEFINITIVO 2023'!C508</f>
        <v>1338700.33</v>
      </c>
      <c r="D508" s="9">
        <f>'MAYO ORD'!D508+'AJUSTE DEFINITIVO 2023'!E508</f>
        <v>265766.88</v>
      </c>
      <c r="E508" s="9">
        <f>+'MAYO ORD'!E508</f>
        <v>8945.6200000000008</v>
      </c>
      <c r="F508" s="9">
        <f>'MAYO ORD'!F508+'AJUSTE DEFINITIVO 2023'!D508</f>
        <v>27178.639999999999</v>
      </c>
      <c r="G508" s="9">
        <f>+'MAYO ORD'!G508</f>
        <v>19962.23</v>
      </c>
      <c r="H508" s="9">
        <f>+'MAYO ORD'!H508</f>
        <v>11338.18</v>
      </c>
      <c r="I508" s="9">
        <f>+'MAYO ORD'!I508</f>
        <v>29535.68</v>
      </c>
      <c r="J508" s="9">
        <f>+'MAYO ORD'!J508</f>
        <v>855.04</v>
      </c>
      <c r="K508" s="9">
        <f>+'MAYO ORD'!K508</f>
        <v>532.73</v>
      </c>
      <c r="L508" s="9">
        <f>+'MAYO ORD'!L508</f>
        <v>0</v>
      </c>
      <c r="M508" s="9">
        <f>+'MAYO ORD'!M508</f>
        <v>0</v>
      </c>
      <c r="N508" s="3">
        <f t="shared" si="7"/>
        <v>1702815.3299999998</v>
      </c>
    </row>
    <row r="509" spans="1:14" x14ac:dyDescent="0.25">
      <c r="A509" s="5">
        <v>506</v>
      </c>
      <c r="B509" s="17" t="s">
        <v>520</v>
      </c>
      <c r="C509" s="9">
        <f>'MAYO ORD'!C509+'AJUSTE DEFINITIVO 2023'!C509</f>
        <v>117464.44</v>
      </c>
      <c r="D509" s="9">
        <f>'MAYO ORD'!D509+'AJUSTE DEFINITIVO 2023'!E509</f>
        <v>49645.81</v>
      </c>
      <c r="E509" s="9">
        <f>+'MAYO ORD'!E509</f>
        <v>1540.24</v>
      </c>
      <c r="F509" s="9">
        <f>'MAYO ORD'!F509+'AJUSTE DEFINITIVO 2023'!D509</f>
        <v>4853.3</v>
      </c>
      <c r="G509" s="9">
        <f>+'MAYO ORD'!G509</f>
        <v>2107.88</v>
      </c>
      <c r="H509" s="9">
        <f>+'MAYO ORD'!H509</f>
        <v>716.55</v>
      </c>
      <c r="I509" s="9">
        <f>+'MAYO ORD'!I509</f>
        <v>1646.06</v>
      </c>
      <c r="J509" s="9">
        <f>+'MAYO ORD'!J509</f>
        <v>302.16000000000003</v>
      </c>
      <c r="K509" s="9">
        <f>+'MAYO ORD'!K509</f>
        <v>19.07</v>
      </c>
      <c r="L509" s="9">
        <f>+'MAYO ORD'!L509</f>
        <v>12363</v>
      </c>
      <c r="M509" s="9">
        <f>+'MAYO ORD'!M509</f>
        <v>0</v>
      </c>
      <c r="N509" s="3">
        <f t="shared" si="7"/>
        <v>190658.50999999998</v>
      </c>
    </row>
    <row r="510" spans="1:14" x14ac:dyDescent="0.25">
      <c r="A510" s="5">
        <v>507</v>
      </c>
      <c r="B510" s="17" t="s">
        <v>521</v>
      </c>
      <c r="C510" s="9">
        <f>'MAYO ORD'!C510+'AJUSTE DEFINITIVO 2023'!C510</f>
        <v>295768.09999999998</v>
      </c>
      <c r="D510" s="9">
        <f>'MAYO ORD'!D510+'AJUSTE DEFINITIVO 2023'!E510</f>
        <v>73441.72</v>
      </c>
      <c r="E510" s="9">
        <f>+'MAYO ORD'!E510</f>
        <v>3077.22</v>
      </c>
      <c r="F510" s="9">
        <f>'MAYO ORD'!F510+'AJUSTE DEFINITIVO 2023'!D510</f>
        <v>9848.0399999999991</v>
      </c>
      <c r="G510" s="9">
        <f>+'MAYO ORD'!G510</f>
        <v>8450.91</v>
      </c>
      <c r="H510" s="9">
        <f>+'MAYO ORD'!H510</f>
        <v>2014.45</v>
      </c>
      <c r="I510" s="9">
        <f>+'MAYO ORD'!I510</f>
        <v>6300.06</v>
      </c>
      <c r="J510" s="9">
        <f>+'MAYO ORD'!J510</f>
        <v>554.37</v>
      </c>
      <c r="K510" s="9">
        <f>+'MAYO ORD'!K510</f>
        <v>70.08</v>
      </c>
      <c r="L510" s="9">
        <f>+'MAYO ORD'!L510</f>
        <v>0</v>
      </c>
      <c r="M510" s="9">
        <f>+'MAYO ORD'!M510</f>
        <v>0</v>
      </c>
      <c r="N510" s="3">
        <f t="shared" si="7"/>
        <v>399524.9499999999</v>
      </c>
    </row>
    <row r="511" spans="1:14" x14ac:dyDescent="0.25">
      <c r="A511" s="5">
        <v>508</v>
      </c>
      <c r="B511" s="17" t="s">
        <v>522</v>
      </c>
      <c r="C511" s="9">
        <f>'MAYO ORD'!C511+'AJUSTE DEFINITIVO 2023'!C511</f>
        <v>207611.90000000002</v>
      </c>
      <c r="D511" s="9">
        <f>'MAYO ORD'!D511+'AJUSTE DEFINITIVO 2023'!E511</f>
        <v>85806.91</v>
      </c>
      <c r="E511" s="9">
        <f>+'MAYO ORD'!E511</f>
        <v>1833.56</v>
      </c>
      <c r="F511" s="9">
        <f>'MAYO ORD'!F511+'AJUSTE DEFINITIVO 2023'!D511</f>
        <v>5910.4</v>
      </c>
      <c r="G511" s="9">
        <f>+'MAYO ORD'!G511</f>
        <v>4228.2700000000004</v>
      </c>
      <c r="H511" s="9">
        <f>+'MAYO ORD'!H511</f>
        <v>1516.34</v>
      </c>
      <c r="I511" s="9">
        <f>+'MAYO ORD'!I511</f>
        <v>4161.0600000000004</v>
      </c>
      <c r="J511" s="9">
        <f>+'MAYO ORD'!J511</f>
        <v>282.5</v>
      </c>
      <c r="K511" s="9">
        <f>+'MAYO ORD'!K511</f>
        <v>59.66</v>
      </c>
      <c r="L511" s="9">
        <f>+'MAYO ORD'!L511</f>
        <v>0</v>
      </c>
      <c r="M511" s="9">
        <f>+'MAYO ORD'!M511</f>
        <v>0</v>
      </c>
      <c r="N511" s="3">
        <f t="shared" si="7"/>
        <v>311410.60000000009</v>
      </c>
    </row>
    <row r="512" spans="1:14" x14ac:dyDescent="0.25">
      <c r="A512" s="5">
        <v>509</v>
      </c>
      <c r="B512" s="17" t="s">
        <v>523</v>
      </c>
      <c r="C512" s="9">
        <f>'MAYO ORD'!C512+'AJUSTE DEFINITIVO 2023'!C512</f>
        <v>881264.84</v>
      </c>
      <c r="D512" s="9">
        <f>'MAYO ORD'!D512+'AJUSTE DEFINITIVO 2023'!E512</f>
        <v>129667.66</v>
      </c>
      <c r="E512" s="9">
        <f>+'MAYO ORD'!E512</f>
        <v>7569.6100000000006</v>
      </c>
      <c r="F512" s="9">
        <f>'MAYO ORD'!F512+'AJUSTE DEFINITIVO 2023'!D512</f>
        <v>24579.370000000003</v>
      </c>
      <c r="G512" s="9">
        <f>+'MAYO ORD'!G512</f>
        <v>31226.75</v>
      </c>
      <c r="H512" s="9">
        <f>+'MAYO ORD'!H512</f>
        <v>6432.48</v>
      </c>
      <c r="I512" s="9">
        <f>+'MAYO ORD'!I512</f>
        <v>22765.05</v>
      </c>
      <c r="J512" s="9">
        <f>+'MAYO ORD'!J512</f>
        <v>1233.24</v>
      </c>
      <c r="K512" s="9">
        <f>+'MAYO ORD'!K512</f>
        <v>253.7</v>
      </c>
      <c r="L512" s="9">
        <f>+'MAYO ORD'!L512</f>
        <v>0</v>
      </c>
      <c r="M512" s="9">
        <f>+'MAYO ORD'!M512</f>
        <v>0</v>
      </c>
      <c r="N512" s="3">
        <f t="shared" si="7"/>
        <v>1104992.7</v>
      </c>
    </row>
    <row r="513" spans="1:14" x14ac:dyDescent="0.25">
      <c r="A513" s="5">
        <v>510</v>
      </c>
      <c r="B513" s="17" t="s">
        <v>524</v>
      </c>
      <c r="C513" s="9">
        <f>'MAYO ORD'!C513+'AJUSTE DEFINITIVO 2023'!C513</f>
        <v>125394.76</v>
      </c>
      <c r="D513" s="9">
        <f>'MAYO ORD'!D513+'AJUSTE DEFINITIVO 2023'!E513</f>
        <v>35449.599999999999</v>
      </c>
      <c r="E513" s="9">
        <f>+'MAYO ORD'!E513</f>
        <v>1748.24</v>
      </c>
      <c r="F513" s="9">
        <f>'MAYO ORD'!F513+'AJUSTE DEFINITIVO 2023'!D513</f>
        <v>5529.07</v>
      </c>
      <c r="G513" s="9">
        <f>+'MAYO ORD'!G513</f>
        <v>2036.35</v>
      </c>
      <c r="H513" s="9">
        <f>+'MAYO ORD'!H513</f>
        <v>724.13</v>
      </c>
      <c r="I513" s="9">
        <f>+'MAYO ORD'!I513</f>
        <v>1497.72</v>
      </c>
      <c r="J513" s="9">
        <f>+'MAYO ORD'!J513</f>
        <v>352.53</v>
      </c>
      <c r="K513" s="9">
        <f>+'MAYO ORD'!K513</f>
        <v>16.37</v>
      </c>
      <c r="L513" s="9">
        <f>+'MAYO ORD'!L513</f>
        <v>4091</v>
      </c>
      <c r="M513" s="9">
        <f>+'MAYO ORD'!M513</f>
        <v>0</v>
      </c>
      <c r="N513" s="3">
        <f t="shared" si="7"/>
        <v>176839.77</v>
      </c>
    </row>
    <row r="514" spans="1:14" x14ac:dyDescent="0.25">
      <c r="A514" s="5">
        <v>511</v>
      </c>
      <c r="B514" s="17" t="s">
        <v>525</v>
      </c>
      <c r="C514" s="9">
        <f>'MAYO ORD'!C514+'AJUSTE DEFINITIVO 2023'!C514</f>
        <v>326746.04000000004</v>
      </c>
      <c r="D514" s="9">
        <f>'MAYO ORD'!D514+'AJUSTE DEFINITIVO 2023'!E514</f>
        <v>132726.1</v>
      </c>
      <c r="E514" s="9">
        <f>+'MAYO ORD'!E514</f>
        <v>3337.4100000000003</v>
      </c>
      <c r="F514" s="9">
        <f>'MAYO ORD'!F514+'AJUSTE DEFINITIVO 2023'!D514</f>
        <v>10691.13</v>
      </c>
      <c r="G514" s="9">
        <f>+'MAYO ORD'!G514</f>
        <v>9077.7900000000009</v>
      </c>
      <c r="H514" s="9">
        <f>+'MAYO ORD'!H514</f>
        <v>2244.46</v>
      </c>
      <c r="I514" s="9">
        <f>+'MAYO ORD'!I514</f>
        <v>6866.52</v>
      </c>
      <c r="J514" s="9">
        <f>+'MAYO ORD'!J514</f>
        <v>591.96</v>
      </c>
      <c r="K514" s="9">
        <f>+'MAYO ORD'!K514</f>
        <v>79.36</v>
      </c>
      <c r="L514" s="9">
        <f>+'MAYO ORD'!L514</f>
        <v>0</v>
      </c>
      <c r="M514" s="9">
        <f>+'MAYO ORD'!M514</f>
        <v>0</v>
      </c>
      <c r="N514" s="3">
        <f t="shared" si="7"/>
        <v>492360.77</v>
      </c>
    </row>
    <row r="515" spans="1:14" x14ac:dyDescent="0.25">
      <c r="A515" s="5">
        <v>512</v>
      </c>
      <c r="B515" s="17" t="s">
        <v>526</v>
      </c>
      <c r="C515" s="9">
        <f>'MAYO ORD'!C515+'AJUSTE DEFINITIVO 2023'!C515</f>
        <v>142574.45000000001</v>
      </c>
      <c r="D515" s="9">
        <f>'MAYO ORD'!D515+'AJUSTE DEFINITIVO 2023'!E515</f>
        <v>44600.800000000003</v>
      </c>
      <c r="E515" s="9">
        <f>+'MAYO ORD'!E515</f>
        <v>1839.6899999999998</v>
      </c>
      <c r="F515" s="9">
        <f>'MAYO ORD'!F515+'AJUSTE DEFINITIVO 2023'!D515</f>
        <v>5792.7000000000007</v>
      </c>
      <c r="G515" s="9">
        <f>+'MAYO ORD'!G515</f>
        <v>2946.19</v>
      </c>
      <c r="H515" s="9">
        <f>+'MAYO ORD'!H515</f>
        <v>881.22</v>
      </c>
      <c r="I515" s="9">
        <f>+'MAYO ORD'!I515</f>
        <v>2193.37</v>
      </c>
      <c r="J515" s="9">
        <f>+'MAYO ORD'!J515</f>
        <v>355.59</v>
      </c>
      <c r="K515" s="9">
        <f>+'MAYO ORD'!K515</f>
        <v>24.32</v>
      </c>
      <c r="L515" s="9">
        <f>+'MAYO ORD'!L515</f>
        <v>2852</v>
      </c>
      <c r="M515" s="9">
        <f>+'MAYO ORD'!M515</f>
        <v>0</v>
      </c>
      <c r="N515" s="3">
        <f t="shared" si="7"/>
        <v>204060.33000000002</v>
      </c>
    </row>
    <row r="516" spans="1:14" x14ac:dyDescent="0.25">
      <c r="A516" s="5">
        <v>513</v>
      </c>
      <c r="B516" s="17" t="s">
        <v>527</v>
      </c>
      <c r="C516" s="9">
        <f>'MAYO ORD'!C516+'AJUSTE DEFINITIVO 2023'!C516</f>
        <v>773547.13</v>
      </c>
      <c r="D516" s="9">
        <f>'MAYO ORD'!D516+'AJUSTE DEFINITIVO 2023'!E516</f>
        <v>80520.399999999994</v>
      </c>
      <c r="E516" s="9">
        <f>+'MAYO ORD'!E516</f>
        <v>6870.0599999999995</v>
      </c>
      <c r="F516" s="9">
        <f>'MAYO ORD'!F516+'AJUSTE DEFINITIVO 2023'!D516</f>
        <v>21832.69</v>
      </c>
      <c r="G516" s="9">
        <f>+'MAYO ORD'!G516</f>
        <v>23851.52</v>
      </c>
      <c r="H516" s="9">
        <f>+'MAYO ORD'!H516</f>
        <v>5727.03</v>
      </c>
      <c r="I516" s="9">
        <f>+'MAYO ORD'!I516</f>
        <v>19122.060000000001</v>
      </c>
      <c r="J516" s="9">
        <f>+'MAYO ORD'!J516</f>
        <v>1090.6199999999999</v>
      </c>
      <c r="K516" s="9">
        <f>+'MAYO ORD'!K516</f>
        <v>228.47</v>
      </c>
      <c r="L516" s="9">
        <f>+'MAYO ORD'!L516</f>
        <v>0</v>
      </c>
      <c r="M516" s="9">
        <f>+'MAYO ORD'!M516</f>
        <v>0</v>
      </c>
      <c r="N516" s="3">
        <f t="shared" ref="N516:N573" si="8">SUM(C516:M516)</f>
        <v>932789.9800000001</v>
      </c>
    </row>
    <row r="517" spans="1:14" x14ac:dyDescent="0.25">
      <c r="A517" s="5">
        <v>514</v>
      </c>
      <c r="B517" s="17" t="s">
        <v>528</v>
      </c>
      <c r="C517" s="9">
        <f>'MAYO ORD'!C517+'AJUSTE DEFINITIVO 2023'!C517</f>
        <v>152411.26999999999</v>
      </c>
      <c r="D517" s="9">
        <f>'MAYO ORD'!D517+'AJUSTE DEFINITIVO 2023'!E517</f>
        <v>71320.52</v>
      </c>
      <c r="E517" s="9">
        <f>+'MAYO ORD'!E517</f>
        <v>2054.6499999999996</v>
      </c>
      <c r="F517" s="9">
        <f>'MAYO ORD'!F517+'AJUSTE DEFINITIVO 2023'!D517</f>
        <v>6478.75</v>
      </c>
      <c r="G517" s="9">
        <f>+'MAYO ORD'!G517</f>
        <v>2574.2399999999998</v>
      </c>
      <c r="H517" s="9">
        <f>+'MAYO ORD'!H517</f>
        <v>909.72</v>
      </c>
      <c r="I517" s="9">
        <f>+'MAYO ORD'!I517</f>
        <v>1952.75</v>
      </c>
      <c r="J517" s="9">
        <f>+'MAYO ORD'!J517</f>
        <v>407.68</v>
      </c>
      <c r="K517" s="9">
        <f>+'MAYO ORD'!K517</f>
        <v>22.78</v>
      </c>
      <c r="L517" s="9">
        <f>+'MAYO ORD'!L517</f>
        <v>3656</v>
      </c>
      <c r="M517" s="9">
        <f>+'MAYO ORD'!M517</f>
        <v>0</v>
      </c>
      <c r="N517" s="3">
        <f t="shared" si="8"/>
        <v>241788.35999999996</v>
      </c>
    </row>
    <row r="518" spans="1:14" x14ac:dyDescent="0.25">
      <c r="A518" s="5">
        <v>515</v>
      </c>
      <c r="B518" s="17" t="s">
        <v>529</v>
      </c>
      <c r="C518" s="9">
        <f>'MAYO ORD'!C518+'AJUSTE DEFINITIVO 2023'!C518</f>
        <v>9015911.290000001</v>
      </c>
      <c r="D518" s="9">
        <f>'MAYO ORD'!D518+'AJUSTE DEFINITIVO 2023'!E518</f>
        <v>2630950.62</v>
      </c>
      <c r="E518" s="9">
        <f>+'MAYO ORD'!E518</f>
        <v>66573.03</v>
      </c>
      <c r="F518" s="9">
        <f>'MAYO ORD'!F518+'AJUSTE DEFINITIVO 2023'!D518</f>
        <v>211474.28</v>
      </c>
      <c r="G518" s="9">
        <f>+'MAYO ORD'!G518</f>
        <v>176960.47</v>
      </c>
      <c r="H518" s="9">
        <f>+'MAYO ORD'!H518</f>
        <v>71383.03</v>
      </c>
      <c r="I518" s="9">
        <f>+'MAYO ORD'!I518</f>
        <v>198947.21</v>
      </c>
      <c r="J518" s="9">
        <f>+'MAYO ORD'!J518</f>
        <v>8621.61</v>
      </c>
      <c r="K518" s="9">
        <f>+'MAYO ORD'!K518</f>
        <v>3128.85</v>
      </c>
      <c r="L518" s="9">
        <f>+'MAYO ORD'!L518</f>
        <v>486330</v>
      </c>
      <c r="M518" s="9">
        <f>+'MAYO ORD'!M518</f>
        <v>0</v>
      </c>
      <c r="N518" s="3">
        <f t="shared" si="8"/>
        <v>12870280.389999999</v>
      </c>
    </row>
    <row r="519" spans="1:14" x14ac:dyDescent="0.25">
      <c r="A519" s="5">
        <v>516</v>
      </c>
      <c r="B519" s="17" t="s">
        <v>530</v>
      </c>
      <c r="C519" s="9">
        <f>'MAYO ORD'!C519+'AJUSTE DEFINITIVO 2023'!C519</f>
        <v>462720.5</v>
      </c>
      <c r="D519" s="9">
        <f>'MAYO ORD'!D519+'AJUSTE DEFINITIVO 2023'!E519</f>
        <v>291263.18999999994</v>
      </c>
      <c r="E519" s="9">
        <f>+'MAYO ORD'!E519</f>
        <v>4403.6399999999994</v>
      </c>
      <c r="F519" s="9">
        <f>'MAYO ORD'!F519+'AJUSTE DEFINITIVO 2023'!D519</f>
        <v>14236.359999999999</v>
      </c>
      <c r="G519" s="9">
        <f>+'MAYO ORD'!G519</f>
        <v>13998.41</v>
      </c>
      <c r="H519" s="9">
        <f>+'MAYO ORD'!H519</f>
        <v>3248.27</v>
      </c>
      <c r="I519" s="9">
        <f>+'MAYO ORD'!I519</f>
        <v>10627.58</v>
      </c>
      <c r="J519" s="9">
        <f>+'MAYO ORD'!J519</f>
        <v>751.37</v>
      </c>
      <c r="K519" s="9">
        <f>+'MAYO ORD'!K519</f>
        <v>120</v>
      </c>
      <c r="L519" s="9">
        <f>+'MAYO ORD'!L519</f>
        <v>0</v>
      </c>
      <c r="M519" s="9">
        <f>+'MAYO ORD'!M519</f>
        <v>0</v>
      </c>
      <c r="N519" s="3">
        <f t="shared" si="8"/>
        <v>801369.32</v>
      </c>
    </row>
    <row r="520" spans="1:14" x14ac:dyDescent="0.25">
      <c r="A520" s="5">
        <v>517</v>
      </c>
      <c r="B520" s="17" t="s">
        <v>531</v>
      </c>
      <c r="C520" s="9">
        <f>'MAYO ORD'!C520+'AJUSTE DEFINITIVO 2023'!C520</f>
        <v>475017.04</v>
      </c>
      <c r="D520" s="9">
        <f>'MAYO ORD'!D520+'AJUSTE DEFINITIVO 2023'!E520</f>
        <v>57558.2</v>
      </c>
      <c r="E520" s="9">
        <f>+'MAYO ORD'!E520</f>
        <v>4338.7</v>
      </c>
      <c r="F520" s="9">
        <f>'MAYO ORD'!F520+'AJUSTE DEFINITIVO 2023'!D520</f>
        <v>13896.41</v>
      </c>
      <c r="G520" s="9">
        <f>+'MAYO ORD'!G520</f>
        <v>16587.580000000002</v>
      </c>
      <c r="H520" s="9">
        <f>+'MAYO ORD'!H520</f>
        <v>3422.09</v>
      </c>
      <c r="I520" s="9">
        <f>+'MAYO ORD'!I520</f>
        <v>11936.54</v>
      </c>
      <c r="J520" s="9">
        <f>+'MAYO ORD'!J520</f>
        <v>788.06</v>
      </c>
      <c r="K520" s="9">
        <f>+'MAYO ORD'!K520</f>
        <v>131.30000000000001</v>
      </c>
      <c r="L520" s="9">
        <f>+'MAYO ORD'!L520</f>
        <v>0</v>
      </c>
      <c r="M520" s="9">
        <f>+'MAYO ORD'!M520</f>
        <v>0</v>
      </c>
      <c r="N520" s="3">
        <f t="shared" si="8"/>
        <v>583675.92000000004</v>
      </c>
    </row>
    <row r="521" spans="1:14" x14ac:dyDescent="0.25">
      <c r="A521" s="5">
        <v>518</v>
      </c>
      <c r="B521" s="17" t="s">
        <v>532</v>
      </c>
      <c r="C521" s="9">
        <f>'MAYO ORD'!C521+'AJUSTE DEFINITIVO 2023'!C521</f>
        <v>78952.099999999991</v>
      </c>
      <c r="D521" s="9">
        <f>'MAYO ORD'!D521+'AJUSTE DEFINITIVO 2023'!E521</f>
        <v>39247.509999999995</v>
      </c>
      <c r="E521" s="9">
        <f>+'MAYO ORD'!E521</f>
        <v>1047.3599999999999</v>
      </c>
      <c r="F521" s="9">
        <f>'MAYO ORD'!F521+'AJUSTE DEFINITIVO 2023'!D521</f>
        <v>3329.66</v>
      </c>
      <c r="G521" s="9">
        <f>+'MAYO ORD'!G521</f>
        <v>295.41000000000003</v>
      </c>
      <c r="H521" s="9">
        <f>+'MAYO ORD'!H521</f>
        <v>469.96</v>
      </c>
      <c r="I521" s="9">
        <f>+'MAYO ORD'!I521</f>
        <v>589.72</v>
      </c>
      <c r="J521" s="9">
        <f>+'MAYO ORD'!J521</f>
        <v>199.86</v>
      </c>
      <c r="K521" s="9">
        <f>+'MAYO ORD'!K521</f>
        <v>11.8</v>
      </c>
      <c r="L521" s="9">
        <f>+'MAYO ORD'!L521</f>
        <v>0</v>
      </c>
      <c r="M521" s="9">
        <f>+'MAYO ORD'!M521</f>
        <v>0</v>
      </c>
      <c r="N521" s="3">
        <f t="shared" si="8"/>
        <v>124143.38</v>
      </c>
    </row>
    <row r="522" spans="1:14" x14ac:dyDescent="0.25">
      <c r="A522" s="5">
        <v>519</v>
      </c>
      <c r="B522" s="17" t="s">
        <v>533</v>
      </c>
      <c r="C522" s="9">
        <f>'MAYO ORD'!C522+'AJUSTE DEFINITIVO 2023'!C522</f>
        <v>333263.91000000003</v>
      </c>
      <c r="D522" s="9">
        <f>'MAYO ORD'!D522+'AJUSTE DEFINITIVO 2023'!E522</f>
        <v>143415.07</v>
      </c>
      <c r="E522" s="9">
        <f>+'MAYO ORD'!E522</f>
        <v>3062.1</v>
      </c>
      <c r="F522" s="9">
        <f>'MAYO ORD'!F522+'AJUSTE DEFINITIVO 2023'!D522</f>
        <v>9744.73</v>
      </c>
      <c r="G522" s="9">
        <f>+'MAYO ORD'!G522</f>
        <v>8877.3700000000008</v>
      </c>
      <c r="H522" s="9">
        <f>+'MAYO ORD'!H522</f>
        <v>2423.91</v>
      </c>
      <c r="I522" s="9">
        <f>+'MAYO ORD'!I522</f>
        <v>7504.74</v>
      </c>
      <c r="J522" s="9">
        <f>+'MAYO ORD'!J522</f>
        <v>516.59</v>
      </c>
      <c r="K522" s="9">
        <f>+'MAYO ORD'!K522</f>
        <v>94.17</v>
      </c>
      <c r="L522" s="9">
        <f>+'MAYO ORD'!L522</f>
        <v>68854</v>
      </c>
      <c r="M522" s="9">
        <f>+'MAYO ORD'!M522</f>
        <v>0</v>
      </c>
      <c r="N522" s="3">
        <f t="shared" si="8"/>
        <v>577756.59</v>
      </c>
    </row>
    <row r="523" spans="1:14" x14ac:dyDescent="0.25">
      <c r="A523" s="5">
        <v>520</v>
      </c>
      <c r="B523" s="17" t="s">
        <v>534</v>
      </c>
      <c r="C523" s="9">
        <f>'MAYO ORD'!C523+'AJUSTE DEFINITIVO 2023'!C523</f>
        <v>760974.73</v>
      </c>
      <c r="D523" s="9">
        <f>'MAYO ORD'!D523+'AJUSTE DEFINITIVO 2023'!E523</f>
        <v>454045.01</v>
      </c>
      <c r="E523" s="9">
        <f>+'MAYO ORD'!E523</f>
        <v>6917.04</v>
      </c>
      <c r="F523" s="9">
        <f>'MAYO ORD'!F523+'AJUSTE DEFINITIVO 2023'!D523</f>
        <v>22353.68</v>
      </c>
      <c r="G523" s="9">
        <f>+'MAYO ORD'!G523</f>
        <v>19578.8</v>
      </c>
      <c r="H523" s="9">
        <f>+'MAYO ORD'!H523</f>
        <v>5442.94</v>
      </c>
      <c r="I523" s="9">
        <f>+'MAYO ORD'!I523</f>
        <v>16456.599999999999</v>
      </c>
      <c r="J523" s="9">
        <f>+'MAYO ORD'!J523</f>
        <v>1207.8599999999999</v>
      </c>
      <c r="K523" s="9">
        <f>+'MAYO ORD'!K523</f>
        <v>207.42</v>
      </c>
      <c r="L523" s="9">
        <f>+'MAYO ORD'!L523</f>
        <v>30289</v>
      </c>
      <c r="M523" s="9">
        <f>+'MAYO ORD'!M523</f>
        <v>0</v>
      </c>
      <c r="N523" s="3">
        <f t="shared" si="8"/>
        <v>1317473.08</v>
      </c>
    </row>
    <row r="524" spans="1:14" x14ac:dyDescent="0.25">
      <c r="A524" s="5">
        <v>521</v>
      </c>
      <c r="B524" s="17" t="s">
        <v>535</v>
      </c>
      <c r="C524" s="9">
        <f>'MAYO ORD'!C524+'AJUSTE DEFINITIVO 2023'!C524</f>
        <v>86283.92</v>
      </c>
      <c r="D524" s="9">
        <f>'MAYO ORD'!D524+'AJUSTE DEFINITIVO 2023'!E524</f>
        <v>41863.519999999997</v>
      </c>
      <c r="E524" s="9">
        <f>+'MAYO ORD'!E524</f>
        <v>1334.24</v>
      </c>
      <c r="F524" s="9">
        <f>'MAYO ORD'!F524+'AJUSTE DEFINITIVO 2023'!D524</f>
        <v>4215.63</v>
      </c>
      <c r="G524" s="9">
        <f>+'MAYO ORD'!G524</f>
        <v>660.56</v>
      </c>
      <c r="H524" s="9">
        <f>+'MAYO ORD'!H524</f>
        <v>456.92</v>
      </c>
      <c r="I524" s="9">
        <f>+'MAYO ORD'!I524</f>
        <v>559.17999999999995</v>
      </c>
      <c r="J524" s="9">
        <f>+'MAYO ORD'!J524</f>
        <v>275.06</v>
      </c>
      <c r="K524" s="9">
        <f>+'MAYO ORD'!K524</f>
        <v>7.08</v>
      </c>
      <c r="L524" s="9">
        <f>+'MAYO ORD'!L524</f>
        <v>6018</v>
      </c>
      <c r="M524" s="9">
        <f>+'MAYO ORD'!M524</f>
        <v>0</v>
      </c>
      <c r="N524" s="3">
        <f t="shared" si="8"/>
        <v>141674.10999999999</v>
      </c>
    </row>
    <row r="525" spans="1:14" x14ac:dyDescent="0.25">
      <c r="A525" s="5">
        <v>522</v>
      </c>
      <c r="B525" s="17" t="s">
        <v>536</v>
      </c>
      <c r="C525" s="9">
        <f>'MAYO ORD'!C525+'AJUSTE DEFINITIVO 2023'!C525</f>
        <v>144084.89000000001</v>
      </c>
      <c r="D525" s="9">
        <f>'MAYO ORD'!D525+'AJUSTE DEFINITIVO 2023'!E525</f>
        <v>41078</v>
      </c>
      <c r="E525" s="9">
        <f>+'MAYO ORD'!E525</f>
        <v>1765.76</v>
      </c>
      <c r="F525" s="9">
        <f>'MAYO ORD'!F525+'AJUSTE DEFINITIVO 2023'!D525</f>
        <v>5591.4699999999993</v>
      </c>
      <c r="G525" s="9">
        <f>+'MAYO ORD'!G525</f>
        <v>3239.41</v>
      </c>
      <c r="H525" s="9">
        <f>+'MAYO ORD'!H525</f>
        <v>909.91</v>
      </c>
      <c r="I525" s="9">
        <f>+'MAYO ORD'!I525</f>
        <v>2402.36</v>
      </c>
      <c r="J525" s="9">
        <f>+'MAYO ORD'!J525</f>
        <v>338.91</v>
      </c>
      <c r="K525" s="9">
        <f>+'MAYO ORD'!K525</f>
        <v>26.67</v>
      </c>
      <c r="L525" s="9">
        <f>+'MAYO ORD'!L525</f>
        <v>1701</v>
      </c>
      <c r="M525" s="9">
        <f>+'MAYO ORD'!M525</f>
        <v>0</v>
      </c>
      <c r="N525" s="3">
        <f t="shared" si="8"/>
        <v>201138.38000000003</v>
      </c>
    </row>
    <row r="526" spans="1:14" x14ac:dyDescent="0.25">
      <c r="A526" s="5">
        <v>523</v>
      </c>
      <c r="B526" s="17" t="s">
        <v>537</v>
      </c>
      <c r="C526" s="9">
        <f>'MAYO ORD'!C526+'AJUSTE DEFINITIVO 2023'!C526</f>
        <v>365704.89</v>
      </c>
      <c r="D526" s="9">
        <f>'MAYO ORD'!D526+'AJUSTE DEFINITIVO 2023'!E526</f>
        <v>92436.71</v>
      </c>
      <c r="E526" s="9">
        <f>+'MAYO ORD'!E526</f>
        <v>3143.8999999999996</v>
      </c>
      <c r="F526" s="9">
        <f>'MAYO ORD'!F526+'AJUSTE DEFINITIVO 2023'!D526</f>
        <v>10224.01</v>
      </c>
      <c r="G526" s="9">
        <f>+'MAYO ORD'!G526</f>
        <v>4281.91</v>
      </c>
      <c r="H526" s="9">
        <f>+'MAYO ORD'!H526</f>
        <v>2636.24</v>
      </c>
      <c r="I526" s="9">
        <f>+'MAYO ORD'!I526</f>
        <v>5839.27</v>
      </c>
      <c r="J526" s="9">
        <f>+'MAYO ORD'!J526</f>
        <v>622.23</v>
      </c>
      <c r="K526" s="9">
        <f>+'MAYO ORD'!K526</f>
        <v>102.04</v>
      </c>
      <c r="L526" s="9">
        <f>+'MAYO ORD'!L526</f>
        <v>0</v>
      </c>
      <c r="M526" s="9">
        <f>+'MAYO ORD'!M526</f>
        <v>0</v>
      </c>
      <c r="N526" s="3">
        <f t="shared" si="8"/>
        <v>484991.2</v>
      </c>
    </row>
    <row r="527" spans="1:14" x14ac:dyDescent="0.25">
      <c r="A527" s="5">
        <v>524</v>
      </c>
      <c r="B527" s="17" t="s">
        <v>538</v>
      </c>
      <c r="C527" s="9">
        <f>'MAYO ORD'!C527+'AJUSTE DEFINITIVO 2023'!C527</f>
        <v>85392.150000000009</v>
      </c>
      <c r="D527" s="9">
        <f>'MAYO ORD'!D527+'AJUSTE DEFINITIVO 2023'!E527</f>
        <v>37854.879999999997</v>
      </c>
      <c r="E527" s="9">
        <f>+'MAYO ORD'!E527</f>
        <v>1189.75</v>
      </c>
      <c r="F527" s="9">
        <f>'MAYO ORD'!F527+'AJUSTE DEFINITIVO 2023'!D527</f>
        <v>3843.13</v>
      </c>
      <c r="G527" s="9">
        <f>+'MAYO ORD'!G527</f>
        <v>855.06</v>
      </c>
      <c r="H527" s="9">
        <f>+'MAYO ORD'!H527</f>
        <v>468.51</v>
      </c>
      <c r="I527" s="9">
        <f>+'MAYO ORD'!I527</f>
        <v>722.84</v>
      </c>
      <c r="J527" s="9">
        <f>+'MAYO ORD'!J527</f>
        <v>240.29</v>
      </c>
      <c r="K527" s="9">
        <f>+'MAYO ORD'!K527</f>
        <v>9.0500000000000007</v>
      </c>
      <c r="L527" s="9">
        <f>+'MAYO ORD'!L527</f>
        <v>4861</v>
      </c>
      <c r="M527" s="9">
        <f>+'MAYO ORD'!M527</f>
        <v>0</v>
      </c>
      <c r="N527" s="3">
        <f t="shared" si="8"/>
        <v>135436.65999999997</v>
      </c>
    </row>
    <row r="528" spans="1:14" x14ac:dyDescent="0.25">
      <c r="A528" s="5">
        <v>525</v>
      </c>
      <c r="B528" s="17" t="s">
        <v>539</v>
      </c>
      <c r="C528" s="9">
        <f>'MAYO ORD'!C528+'AJUSTE DEFINITIVO 2023'!C528</f>
        <v>1534265.26</v>
      </c>
      <c r="D528" s="9">
        <f>'MAYO ORD'!D528+'AJUSTE DEFINITIVO 2023'!E528</f>
        <v>666892.23</v>
      </c>
      <c r="E528" s="9">
        <f>+'MAYO ORD'!E528</f>
        <v>10432.14</v>
      </c>
      <c r="F528" s="9">
        <f>'MAYO ORD'!F528+'AJUSTE DEFINITIVO 2023'!D528</f>
        <v>35556.71</v>
      </c>
      <c r="G528" s="9">
        <f>+'MAYO ORD'!G528</f>
        <v>32844.15</v>
      </c>
      <c r="H528" s="9">
        <f>+'MAYO ORD'!H528</f>
        <v>11427.67</v>
      </c>
      <c r="I528" s="9">
        <f>+'MAYO ORD'!I528</f>
        <v>32304.25</v>
      </c>
      <c r="J528" s="9">
        <f>+'MAYO ORD'!J528</f>
        <v>1913.25</v>
      </c>
      <c r="K528" s="9">
        <f>+'MAYO ORD'!K528</f>
        <v>465.44</v>
      </c>
      <c r="L528" s="9">
        <f>+'MAYO ORD'!L528</f>
        <v>0</v>
      </c>
      <c r="M528" s="9">
        <f>+'MAYO ORD'!M528</f>
        <v>0</v>
      </c>
      <c r="N528" s="3">
        <f t="shared" si="8"/>
        <v>2326101.1</v>
      </c>
    </row>
    <row r="529" spans="1:14" x14ac:dyDescent="0.25">
      <c r="A529" s="5">
        <v>526</v>
      </c>
      <c r="B529" s="17" t="s">
        <v>540</v>
      </c>
      <c r="C529" s="9">
        <f>'MAYO ORD'!C529+'AJUSTE DEFINITIVO 2023'!C529</f>
        <v>1315496.7400000002</v>
      </c>
      <c r="D529" s="9">
        <f>'MAYO ORD'!D529+'AJUSTE DEFINITIVO 2023'!E529</f>
        <v>343145.37</v>
      </c>
      <c r="E529" s="9">
        <f>+'MAYO ORD'!E529</f>
        <v>11075.73</v>
      </c>
      <c r="F529" s="9">
        <f>'MAYO ORD'!F529+'AJUSTE DEFINITIVO 2023'!D529</f>
        <v>35629.33</v>
      </c>
      <c r="G529" s="9">
        <f>+'MAYO ORD'!G529</f>
        <v>44451.42</v>
      </c>
      <c r="H529" s="9">
        <f>+'MAYO ORD'!H529</f>
        <v>9800.2000000000007</v>
      </c>
      <c r="I529" s="9">
        <f>+'MAYO ORD'!I529</f>
        <v>34349.15</v>
      </c>
      <c r="J529" s="9">
        <f>+'MAYO ORD'!J529</f>
        <v>1721.86</v>
      </c>
      <c r="K529" s="9">
        <f>+'MAYO ORD'!K529</f>
        <v>396.84</v>
      </c>
      <c r="L529" s="9">
        <f>+'MAYO ORD'!L529</f>
        <v>0</v>
      </c>
      <c r="M529" s="9">
        <f>+'MAYO ORD'!M529</f>
        <v>0</v>
      </c>
      <c r="N529" s="3">
        <f t="shared" si="8"/>
        <v>1796066.6400000004</v>
      </c>
    </row>
    <row r="530" spans="1:14" x14ac:dyDescent="0.25">
      <c r="A530" s="5">
        <v>527</v>
      </c>
      <c r="B530" s="17" t="s">
        <v>541</v>
      </c>
      <c r="C530" s="9">
        <f>'MAYO ORD'!C530+'AJUSTE DEFINITIVO 2023'!C530</f>
        <v>288303.33999999997</v>
      </c>
      <c r="D530" s="9">
        <f>'MAYO ORD'!D530+'AJUSTE DEFINITIVO 2023'!E530</f>
        <v>91699.41</v>
      </c>
      <c r="E530" s="9">
        <f>+'MAYO ORD'!E530</f>
        <v>3090.49</v>
      </c>
      <c r="F530" s="9">
        <f>'MAYO ORD'!F530+'AJUSTE DEFINITIVO 2023'!D530</f>
        <v>9920.9699999999993</v>
      </c>
      <c r="G530" s="9">
        <f>+'MAYO ORD'!G530</f>
        <v>6666.14</v>
      </c>
      <c r="H530" s="9">
        <f>+'MAYO ORD'!H530</f>
        <v>1914.08</v>
      </c>
      <c r="I530" s="9">
        <f>+'MAYO ORD'!I530</f>
        <v>5291.66</v>
      </c>
      <c r="J530" s="9">
        <f>+'MAYO ORD'!J530</f>
        <v>604.04999999999995</v>
      </c>
      <c r="K530" s="9">
        <f>+'MAYO ORD'!K530</f>
        <v>63.46</v>
      </c>
      <c r="L530" s="9">
        <f>+'MAYO ORD'!L530</f>
        <v>21196</v>
      </c>
      <c r="M530" s="9">
        <f>+'MAYO ORD'!M530</f>
        <v>0</v>
      </c>
      <c r="N530" s="3">
        <f t="shared" si="8"/>
        <v>428749.6</v>
      </c>
    </row>
    <row r="531" spans="1:14" x14ac:dyDescent="0.25">
      <c r="A531" s="5">
        <v>528</v>
      </c>
      <c r="B531" s="17" t="s">
        <v>542</v>
      </c>
      <c r="C531" s="9">
        <f>'MAYO ORD'!C531+'AJUSTE DEFINITIVO 2023'!C531</f>
        <v>163388.77000000002</v>
      </c>
      <c r="D531" s="9">
        <f>'MAYO ORD'!D531+'AJUSTE DEFINITIVO 2023'!E531</f>
        <v>60046.380000000005</v>
      </c>
      <c r="E531" s="9">
        <f>+'MAYO ORD'!E531</f>
        <v>1909.1100000000001</v>
      </c>
      <c r="F531" s="9">
        <f>'MAYO ORD'!F531+'AJUSTE DEFINITIVO 2023'!D531</f>
        <v>6090.62</v>
      </c>
      <c r="G531" s="9">
        <f>+'MAYO ORD'!G531</f>
        <v>2418.86</v>
      </c>
      <c r="H531" s="9">
        <f>+'MAYO ORD'!H531</f>
        <v>1041.47</v>
      </c>
      <c r="I531" s="9">
        <f>+'MAYO ORD'!I531</f>
        <v>2251.0500000000002</v>
      </c>
      <c r="J531" s="9">
        <f>+'MAYO ORD'!J531</f>
        <v>387.96</v>
      </c>
      <c r="K531" s="9">
        <f>+'MAYO ORD'!K531</f>
        <v>31.45</v>
      </c>
      <c r="L531" s="9">
        <f>+'MAYO ORD'!L531</f>
        <v>5805</v>
      </c>
      <c r="M531" s="9">
        <f>+'MAYO ORD'!M531</f>
        <v>0</v>
      </c>
      <c r="N531" s="3">
        <f t="shared" si="8"/>
        <v>243370.66999999998</v>
      </c>
    </row>
    <row r="532" spans="1:14" x14ac:dyDescent="0.25">
      <c r="A532" s="5">
        <v>529</v>
      </c>
      <c r="B532" s="17" t="s">
        <v>543</v>
      </c>
      <c r="C532" s="9">
        <f>'MAYO ORD'!C532+'AJUSTE DEFINITIVO 2023'!C532</f>
        <v>174984.59</v>
      </c>
      <c r="D532" s="9">
        <f>'MAYO ORD'!D532+'AJUSTE DEFINITIVO 2023'!E532</f>
        <v>48123.8</v>
      </c>
      <c r="E532" s="9">
        <f>+'MAYO ORD'!E532</f>
        <v>2176.69</v>
      </c>
      <c r="F532" s="9">
        <f>'MAYO ORD'!F532+'AJUSTE DEFINITIVO 2023'!D532</f>
        <v>6878.7999999999993</v>
      </c>
      <c r="G532" s="9">
        <f>+'MAYO ORD'!G532</f>
        <v>4029.81</v>
      </c>
      <c r="H532" s="9">
        <f>+'MAYO ORD'!H532</f>
        <v>1099.51</v>
      </c>
      <c r="I532" s="9">
        <f>+'MAYO ORD'!I532</f>
        <v>2906.03</v>
      </c>
      <c r="J532" s="9">
        <f>+'MAYO ORD'!J532</f>
        <v>417.19</v>
      </c>
      <c r="K532" s="9">
        <f>+'MAYO ORD'!K532</f>
        <v>31.79</v>
      </c>
      <c r="L532" s="9">
        <f>+'MAYO ORD'!L532</f>
        <v>0</v>
      </c>
      <c r="M532" s="9">
        <f>+'MAYO ORD'!M532</f>
        <v>0</v>
      </c>
      <c r="N532" s="3">
        <f t="shared" si="8"/>
        <v>240648.21000000002</v>
      </c>
    </row>
    <row r="533" spans="1:14" x14ac:dyDescent="0.25">
      <c r="A533" s="5">
        <v>530</v>
      </c>
      <c r="B533" s="17" t="s">
        <v>544</v>
      </c>
      <c r="C533" s="9">
        <f>'MAYO ORD'!C533+'AJUSTE DEFINITIVO 2023'!C533</f>
        <v>438769.62</v>
      </c>
      <c r="D533" s="9">
        <f>'MAYO ORD'!D533+'AJUSTE DEFINITIVO 2023'!E533</f>
        <v>150570.49000000002</v>
      </c>
      <c r="E533" s="9">
        <f>+'MAYO ORD'!E533</f>
        <v>3952.2700000000004</v>
      </c>
      <c r="F533" s="9">
        <f>'MAYO ORD'!F533+'AJUSTE DEFINITIVO 2023'!D533</f>
        <v>12800.66</v>
      </c>
      <c r="G533" s="9">
        <f>+'MAYO ORD'!G533</f>
        <v>10573</v>
      </c>
      <c r="H533" s="9">
        <f>+'MAYO ORD'!H533</f>
        <v>3136.42</v>
      </c>
      <c r="I533" s="9">
        <f>+'MAYO ORD'!I533</f>
        <v>9104.17</v>
      </c>
      <c r="J533" s="9">
        <f>+'MAYO ORD'!J533</f>
        <v>708.91</v>
      </c>
      <c r="K533" s="9">
        <f>+'MAYO ORD'!K533</f>
        <v>119.54</v>
      </c>
      <c r="L533" s="9">
        <f>+'MAYO ORD'!L533</f>
        <v>14428</v>
      </c>
      <c r="M533" s="9">
        <f>+'MAYO ORD'!M533</f>
        <v>0</v>
      </c>
      <c r="N533" s="3">
        <f t="shared" si="8"/>
        <v>644163.08000000019</v>
      </c>
    </row>
    <row r="534" spans="1:14" x14ac:dyDescent="0.25">
      <c r="A534" s="5">
        <v>531</v>
      </c>
      <c r="B534" s="17" t="s">
        <v>545</v>
      </c>
      <c r="C534" s="9">
        <f>'MAYO ORD'!C534+'AJUSTE DEFINITIVO 2023'!C534</f>
        <v>238681.02</v>
      </c>
      <c r="D534" s="9">
        <f>'MAYO ORD'!D534+'AJUSTE DEFINITIVO 2023'!E534</f>
        <v>48457.599999999999</v>
      </c>
      <c r="E534" s="9">
        <f>+'MAYO ORD'!E534</f>
        <v>2511.86</v>
      </c>
      <c r="F534" s="9">
        <f>'MAYO ORD'!F534+'AJUSTE DEFINITIVO 2023'!D534</f>
        <v>8013.86</v>
      </c>
      <c r="G534" s="9">
        <f>+'MAYO ORD'!G534</f>
        <v>6847.86</v>
      </c>
      <c r="H534" s="9">
        <f>+'MAYO ORD'!H534</f>
        <v>1625.58</v>
      </c>
      <c r="I534" s="9">
        <f>+'MAYO ORD'!I534</f>
        <v>5152.58</v>
      </c>
      <c r="J534" s="9">
        <f>+'MAYO ORD'!J534</f>
        <v>448.42</v>
      </c>
      <c r="K534" s="9">
        <f>+'MAYO ORD'!K534</f>
        <v>56.41</v>
      </c>
      <c r="L534" s="9">
        <f>+'MAYO ORD'!L534</f>
        <v>0</v>
      </c>
      <c r="M534" s="9">
        <f>+'MAYO ORD'!M534</f>
        <v>0</v>
      </c>
      <c r="N534" s="3">
        <f t="shared" si="8"/>
        <v>311795.18999999994</v>
      </c>
    </row>
    <row r="535" spans="1:14" x14ac:dyDescent="0.25">
      <c r="A535" s="5">
        <v>532</v>
      </c>
      <c r="B535" s="17" t="s">
        <v>546</v>
      </c>
      <c r="C535" s="9">
        <f>'MAYO ORD'!C535+'AJUSTE DEFINITIVO 2023'!C535</f>
        <v>357267.58</v>
      </c>
      <c r="D535" s="9">
        <f>'MAYO ORD'!D535+'AJUSTE DEFINITIVO 2023'!E535</f>
        <v>112423.2</v>
      </c>
      <c r="E535" s="9">
        <f>+'MAYO ORD'!E535</f>
        <v>3598.5299999999997</v>
      </c>
      <c r="F535" s="9">
        <f>'MAYO ORD'!F535+'AJUSTE DEFINITIVO 2023'!D535</f>
        <v>11516.109999999999</v>
      </c>
      <c r="G535" s="9">
        <f>+'MAYO ORD'!G535</f>
        <v>10928.63</v>
      </c>
      <c r="H535" s="9">
        <f>+'MAYO ORD'!H535</f>
        <v>2474.7600000000002</v>
      </c>
      <c r="I535" s="9">
        <f>+'MAYO ORD'!I535</f>
        <v>8059.03</v>
      </c>
      <c r="J535" s="9">
        <f>+'MAYO ORD'!J535</f>
        <v>634.39</v>
      </c>
      <c r="K535" s="9">
        <f>+'MAYO ORD'!K535</f>
        <v>88.78</v>
      </c>
      <c r="L535" s="9">
        <f>+'MAYO ORD'!L535</f>
        <v>0</v>
      </c>
      <c r="M535" s="9">
        <f>+'MAYO ORD'!M535</f>
        <v>0</v>
      </c>
      <c r="N535" s="3">
        <f t="shared" si="8"/>
        <v>506991.01000000013</v>
      </c>
    </row>
    <row r="536" spans="1:14" x14ac:dyDescent="0.25">
      <c r="A536" s="5">
        <v>533</v>
      </c>
      <c r="B536" s="17" t="s">
        <v>547</v>
      </c>
      <c r="C536" s="9">
        <f>'MAYO ORD'!C536+'AJUSTE DEFINITIVO 2023'!C536</f>
        <v>320500.13</v>
      </c>
      <c r="D536" s="9">
        <f>'MAYO ORD'!D536+'AJUSTE DEFINITIVO 2023'!E536</f>
        <v>156641.02000000002</v>
      </c>
      <c r="E536" s="9">
        <f>+'MAYO ORD'!E536</f>
        <v>3063.33</v>
      </c>
      <c r="F536" s="9">
        <f>'MAYO ORD'!F536+'AJUSTE DEFINITIVO 2023'!D536</f>
        <v>9811.93</v>
      </c>
      <c r="G536" s="9">
        <f>+'MAYO ORD'!G536</f>
        <v>7199.19</v>
      </c>
      <c r="H536" s="9">
        <f>+'MAYO ORD'!H536</f>
        <v>2276.67</v>
      </c>
      <c r="I536" s="9">
        <f>+'MAYO ORD'!I536</f>
        <v>6416.08</v>
      </c>
      <c r="J536" s="9">
        <f>+'MAYO ORD'!J536</f>
        <v>511.32</v>
      </c>
      <c r="K536" s="9">
        <f>+'MAYO ORD'!K536</f>
        <v>85.36</v>
      </c>
      <c r="L536" s="9">
        <f>+'MAYO ORD'!L536</f>
        <v>0</v>
      </c>
      <c r="M536" s="9">
        <f>+'MAYO ORD'!M536</f>
        <v>0</v>
      </c>
      <c r="N536" s="3">
        <f t="shared" si="8"/>
        <v>506505.03</v>
      </c>
    </row>
    <row r="537" spans="1:14" x14ac:dyDescent="0.25">
      <c r="A537" s="5">
        <v>534</v>
      </c>
      <c r="B537" s="17" t="s">
        <v>548</v>
      </c>
      <c r="C537" s="9">
        <f>'MAYO ORD'!C537+'AJUSTE DEFINITIVO 2023'!C537</f>
        <v>382765.01</v>
      </c>
      <c r="D537" s="9">
        <f>'MAYO ORD'!D537+'AJUSTE DEFINITIVO 2023'!E537</f>
        <v>224042.9</v>
      </c>
      <c r="E537" s="9">
        <f>+'MAYO ORD'!E537</f>
        <v>3609.0299999999997</v>
      </c>
      <c r="F537" s="9">
        <f>'MAYO ORD'!F537+'AJUSTE DEFINITIVO 2023'!D537</f>
        <v>11704.56</v>
      </c>
      <c r="G537" s="9">
        <f>+'MAYO ORD'!G537</f>
        <v>9522.66</v>
      </c>
      <c r="H537" s="9">
        <f>+'MAYO ORD'!H537</f>
        <v>2679.98</v>
      </c>
      <c r="I537" s="9">
        <f>+'MAYO ORD'!I537</f>
        <v>7826.89</v>
      </c>
      <c r="J537" s="9">
        <f>+'MAYO ORD'!J537</f>
        <v>640.97</v>
      </c>
      <c r="K537" s="9">
        <f>+'MAYO ORD'!K537</f>
        <v>98.77</v>
      </c>
      <c r="L537" s="9">
        <f>+'MAYO ORD'!L537</f>
        <v>0</v>
      </c>
      <c r="M537" s="9">
        <f>+'MAYO ORD'!M537</f>
        <v>0</v>
      </c>
      <c r="N537" s="3">
        <f t="shared" si="8"/>
        <v>642890.77000000014</v>
      </c>
    </row>
    <row r="538" spans="1:14" x14ac:dyDescent="0.25">
      <c r="A538" s="5">
        <v>535</v>
      </c>
      <c r="B538" s="17" t="s">
        <v>549</v>
      </c>
      <c r="C538" s="9">
        <f>'MAYO ORD'!C538+'AJUSTE DEFINITIVO 2023'!C538</f>
        <v>379713.23</v>
      </c>
      <c r="D538" s="9">
        <f>'MAYO ORD'!D538+'AJUSTE DEFINITIVO 2023'!E538</f>
        <v>55242.2</v>
      </c>
      <c r="E538" s="9">
        <f>+'MAYO ORD'!E538</f>
        <v>3609.6299999999997</v>
      </c>
      <c r="F538" s="9">
        <f>'MAYO ORD'!F538+'AJUSTE DEFINITIVO 2023'!D538</f>
        <v>11756.43</v>
      </c>
      <c r="G538" s="9">
        <f>+'MAYO ORD'!G538</f>
        <v>8623.5400000000009</v>
      </c>
      <c r="H538" s="9">
        <f>+'MAYO ORD'!H538</f>
        <v>2645.07</v>
      </c>
      <c r="I538" s="9">
        <f>+'MAYO ORD'!I538</f>
        <v>7431.14</v>
      </c>
      <c r="J538" s="9">
        <f>+'MAYO ORD'!J538</f>
        <v>594.35</v>
      </c>
      <c r="K538" s="9">
        <f>+'MAYO ORD'!K538</f>
        <v>96.86</v>
      </c>
      <c r="L538" s="9">
        <f>+'MAYO ORD'!L538</f>
        <v>16256</v>
      </c>
      <c r="M538" s="9">
        <f>+'MAYO ORD'!M538</f>
        <v>0</v>
      </c>
      <c r="N538" s="3">
        <f t="shared" si="8"/>
        <v>485968.44999999995</v>
      </c>
    </row>
    <row r="539" spans="1:14" x14ac:dyDescent="0.25">
      <c r="A539" s="5">
        <v>536</v>
      </c>
      <c r="B539" s="17" t="s">
        <v>550</v>
      </c>
      <c r="C539" s="9">
        <f>'MAYO ORD'!C539+'AJUSTE DEFINITIVO 2023'!C539</f>
        <v>119097.5</v>
      </c>
      <c r="D539" s="9">
        <f>'MAYO ORD'!D539+'AJUSTE DEFINITIVO 2023'!E539</f>
        <v>46650.14</v>
      </c>
      <c r="E539" s="9">
        <f>+'MAYO ORD'!E539</f>
        <v>1502.08</v>
      </c>
      <c r="F539" s="9">
        <f>'MAYO ORD'!F539+'AJUSTE DEFINITIVO 2023'!D539</f>
        <v>4632.58</v>
      </c>
      <c r="G539" s="9">
        <f>+'MAYO ORD'!G539</f>
        <v>1175.8499999999999</v>
      </c>
      <c r="H539" s="9">
        <f>+'MAYO ORD'!H539</f>
        <v>772.67</v>
      </c>
      <c r="I539" s="9">
        <f>+'MAYO ORD'!I539</f>
        <v>1426.16</v>
      </c>
      <c r="J539" s="9">
        <f>+'MAYO ORD'!J539</f>
        <v>307.33</v>
      </c>
      <c r="K539" s="9">
        <f>+'MAYO ORD'!K539</f>
        <v>23.48</v>
      </c>
      <c r="L539" s="9">
        <f>+'MAYO ORD'!L539</f>
        <v>1959</v>
      </c>
      <c r="M539" s="9">
        <f>+'MAYO ORD'!M539</f>
        <v>0</v>
      </c>
      <c r="N539" s="3">
        <f t="shared" si="8"/>
        <v>177546.79</v>
      </c>
    </row>
    <row r="540" spans="1:14" x14ac:dyDescent="0.25">
      <c r="A540" s="5">
        <v>537</v>
      </c>
      <c r="B540" s="17" t="s">
        <v>551</v>
      </c>
      <c r="C540" s="9">
        <f>'MAYO ORD'!C540+'AJUSTE DEFINITIVO 2023'!C540</f>
        <v>735217.7</v>
      </c>
      <c r="D540" s="9">
        <f>'MAYO ORD'!D540+'AJUSTE DEFINITIVO 2023'!E540</f>
        <v>348070.7</v>
      </c>
      <c r="E540" s="9">
        <f>+'MAYO ORD'!E540</f>
        <v>7277.62</v>
      </c>
      <c r="F540" s="9">
        <f>'MAYO ORD'!F540+'AJUSTE DEFINITIVO 2023'!D540</f>
        <v>23822.53</v>
      </c>
      <c r="G540" s="9">
        <f>+'MAYO ORD'!G540</f>
        <v>17804.189999999999</v>
      </c>
      <c r="H540" s="9">
        <f>+'MAYO ORD'!H540</f>
        <v>4956.59</v>
      </c>
      <c r="I540" s="9">
        <f>+'MAYO ORD'!I540</f>
        <v>14285.42</v>
      </c>
      <c r="J540" s="9">
        <f>+'MAYO ORD'!J540</f>
        <v>1328.81</v>
      </c>
      <c r="K540" s="9">
        <f>+'MAYO ORD'!K540</f>
        <v>171.65</v>
      </c>
      <c r="L540" s="9">
        <f>+'MAYO ORD'!L540</f>
        <v>23521</v>
      </c>
      <c r="M540" s="9">
        <f>+'MAYO ORD'!M540</f>
        <v>0</v>
      </c>
      <c r="N540" s="3">
        <f t="shared" si="8"/>
        <v>1176456.21</v>
      </c>
    </row>
    <row r="541" spans="1:14" x14ac:dyDescent="0.25">
      <c r="A541" s="5">
        <v>538</v>
      </c>
      <c r="B541" s="17" t="s">
        <v>552</v>
      </c>
      <c r="C541" s="9">
        <f>'MAYO ORD'!C541+'AJUSTE DEFINITIVO 2023'!C541</f>
        <v>125075.18</v>
      </c>
      <c r="D541" s="9">
        <f>'MAYO ORD'!D541+'AJUSTE DEFINITIVO 2023'!E541</f>
        <v>71633.81</v>
      </c>
      <c r="E541" s="9">
        <f>+'MAYO ORD'!E541</f>
        <v>1722.82</v>
      </c>
      <c r="F541" s="9">
        <f>'MAYO ORD'!F541+'AJUSTE DEFINITIVO 2023'!D541</f>
        <v>5435.36</v>
      </c>
      <c r="G541" s="9">
        <f>+'MAYO ORD'!G541</f>
        <v>1881.11</v>
      </c>
      <c r="H541" s="9">
        <f>+'MAYO ORD'!H541</f>
        <v>734.19</v>
      </c>
      <c r="I541" s="9">
        <f>+'MAYO ORD'!I541</f>
        <v>1487.03</v>
      </c>
      <c r="J541" s="9">
        <f>+'MAYO ORD'!J541</f>
        <v>343.38</v>
      </c>
      <c r="K541" s="9">
        <f>+'MAYO ORD'!K541</f>
        <v>17.45</v>
      </c>
      <c r="L541" s="9">
        <f>+'MAYO ORD'!L541</f>
        <v>2128</v>
      </c>
      <c r="M541" s="9">
        <f>+'MAYO ORD'!M541</f>
        <v>0</v>
      </c>
      <c r="N541" s="3">
        <f t="shared" si="8"/>
        <v>210458.33</v>
      </c>
    </row>
    <row r="542" spans="1:14" x14ac:dyDescent="0.25">
      <c r="A542" s="5">
        <v>539</v>
      </c>
      <c r="B542" s="17" t="s">
        <v>553</v>
      </c>
      <c r="C542" s="9">
        <f>'MAYO ORD'!C542+'AJUSTE DEFINITIVO 2023'!C542</f>
        <v>498223.81</v>
      </c>
      <c r="D542" s="9">
        <f>'MAYO ORD'!D542+'AJUSTE DEFINITIVO 2023'!E542</f>
        <v>243503.69</v>
      </c>
      <c r="E542" s="9">
        <f>+'MAYO ORD'!E542</f>
        <v>4021.3200000000006</v>
      </c>
      <c r="F542" s="9">
        <f>'MAYO ORD'!F542+'AJUSTE DEFINITIVO 2023'!D542</f>
        <v>12866.130000000001</v>
      </c>
      <c r="G542" s="9">
        <f>+'MAYO ORD'!G542</f>
        <v>16596.419999999998</v>
      </c>
      <c r="H542" s="9">
        <f>+'MAYO ORD'!H542</f>
        <v>3799.28</v>
      </c>
      <c r="I542" s="9">
        <f>+'MAYO ORD'!I542</f>
        <v>13371.6</v>
      </c>
      <c r="J542" s="9">
        <f>+'MAYO ORD'!J542</f>
        <v>580.05999999999995</v>
      </c>
      <c r="K542" s="9">
        <f>+'MAYO ORD'!K542</f>
        <v>158.74</v>
      </c>
      <c r="L542" s="9">
        <f>+'MAYO ORD'!L542</f>
        <v>0</v>
      </c>
      <c r="M542" s="9">
        <f>+'MAYO ORD'!M542</f>
        <v>0</v>
      </c>
      <c r="N542" s="3">
        <f t="shared" si="8"/>
        <v>793121.05</v>
      </c>
    </row>
    <row r="543" spans="1:14" x14ac:dyDescent="0.25">
      <c r="A543" s="5">
        <v>540</v>
      </c>
      <c r="B543" s="17" t="s">
        <v>554</v>
      </c>
      <c r="C543" s="9">
        <f>'MAYO ORD'!C543+'AJUSTE DEFINITIVO 2023'!C543</f>
        <v>997278.67</v>
      </c>
      <c r="D543" s="9">
        <f>'MAYO ORD'!D543+'AJUSTE DEFINITIVO 2023'!E543</f>
        <v>378815.55</v>
      </c>
      <c r="E543" s="9">
        <f>+'MAYO ORD'!E543</f>
        <v>7611.0599999999995</v>
      </c>
      <c r="F543" s="9">
        <f>'MAYO ORD'!F543+'AJUSTE DEFINITIVO 2023'!D543</f>
        <v>24431.17</v>
      </c>
      <c r="G543" s="9">
        <f>+'MAYO ORD'!G543</f>
        <v>21602.81</v>
      </c>
      <c r="H543" s="9">
        <f>+'MAYO ORD'!H543</f>
        <v>7680.9</v>
      </c>
      <c r="I543" s="9">
        <f>+'MAYO ORD'!I543</f>
        <v>22147.89</v>
      </c>
      <c r="J543" s="9">
        <f>+'MAYO ORD'!J543</f>
        <v>1235.4100000000001</v>
      </c>
      <c r="K543" s="9">
        <f>+'MAYO ORD'!K543</f>
        <v>325.77999999999997</v>
      </c>
      <c r="L543" s="9">
        <f>+'MAYO ORD'!L543</f>
        <v>0</v>
      </c>
      <c r="M543" s="9">
        <f>+'MAYO ORD'!M543</f>
        <v>0</v>
      </c>
      <c r="N543" s="3">
        <f t="shared" si="8"/>
        <v>1461129.2399999998</v>
      </c>
    </row>
    <row r="544" spans="1:14" x14ac:dyDescent="0.25">
      <c r="A544" s="5">
        <v>541</v>
      </c>
      <c r="B544" s="17" t="s">
        <v>555</v>
      </c>
      <c r="C544" s="9">
        <f>'MAYO ORD'!C544+'AJUSTE DEFINITIVO 2023'!C544</f>
        <v>180946.13</v>
      </c>
      <c r="D544" s="9">
        <f>'MAYO ORD'!D544+'AJUSTE DEFINITIVO 2023'!E544</f>
        <v>58915.78</v>
      </c>
      <c r="E544" s="9">
        <f>+'MAYO ORD'!E544</f>
        <v>2068.98</v>
      </c>
      <c r="F544" s="9">
        <f>'MAYO ORD'!F544+'AJUSTE DEFINITIVO 2023'!D544</f>
        <v>6690.14</v>
      </c>
      <c r="G544" s="9">
        <f>+'MAYO ORD'!G544</f>
        <v>4101.33</v>
      </c>
      <c r="H544" s="9">
        <f>+'MAYO ORD'!H544</f>
        <v>1146.9000000000001</v>
      </c>
      <c r="I544" s="9">
        <f>+'MAYO ORD'!I544</f>
        <v>3110.87</v>
      </c>
      <c r="J544" s="9">
        <f>+'MAYO ORD'!J544</f>
        <v>393.76</v>
      </c>
      <c r="K544" s="9">
        <f>+'MAYO ORD'!K544</f>
        <v>34.6</v>
      </c>
      <c r="L544" s="9">
        <f>+'MAYO ORD'!L544</f>
        <v>0</v>
      </c>
      <c r="M544" s="9">
        <f>+'MAYO ORD'!M544</f>
        <v>0</v>
      </c>
      <c r="N544" s="3">
        <f t="shared" si="8"/>
        <v>257408.49000000002</v>
      </c>
    </row>
    <row r="545" spans="1:14" x14ac:dyDescent="0.25">
      <c r="A545" s="5">
        <v>542</v>
      </c>
      <c r="B545" s="17" t="s">
        <v>556</v>
      </c>
      <c r="C545" s="9">
        <f>'MAYO ORD'!C545+'AJUSTE DEFINITIVO 2023'!C545</f>
        <v>140130.79999999999</v>
      </c>
      <c r="D545" s="9">
        <f>'MAYO ORD'!D545+'AJUSTE DEFINITIVO 2023'!E545</f>
        <v>79382.03</v>
      </c>
      <c r="E545" s="9">
        <f>+'MAYO ORD'!E545</f>
        <v>1816.0500000000002</v>
      </c>
      <c r="F545" s="9">
        <f>'MAYO ORD'!F545+'AJUSTE DEFINITIVO 2023'!D545</f>
        <v>5749.8200000000006</v>
      </c>
      <c r="G545" s="9">
        <f>+'MAYO ORD'!G545</f>
        <v>2345.13</v>
      </c>
      <c r="H545" s="9">
        <f>+'MAYO ORD'!H545</f>
        <v>854.19</v>
      </c>
      <c r="I545" s="9">
        <f>+'MAYO ORD'!I545</f>
        <v>1893.18</v>
      </c>
      <c r="J545" s="9">
        <f>+'MAYO ORD'!J545</f>
        <v>351.82</v>
      </c>
      <c r="K545" s="9">
        <f>+'MAYO ORD'!K545</f>
        <v>22.81</v>
      </c>
      <c r="L545" s="9">
        <f>+'MAYO ORD'!L545</f>
        <v>0</v>
      </c>
      <c r="M545" s="9">
        <f>+'MAYO ORD'!M545</f>
        <v>0</v>
      </c>
      <c r="N545" s="3">
        <f t="shared" si="8"/>
        <v>232545.83</v>
      </c>
    </row>
    <row r="546" spans="1:14" x14ac:dyDescent="0.25">
      <c r="A546" s="5">
        <v>543</v>
      </c>
      <c r="B546" s="17" t="s">
        <v>557</v>
      </c>
      <c r="C546" s="9">
        <f>'MAYO ORD'!C546+'AJUSTE DEFINITIVO 2023'!C546</f>
        <v>540127.62</v>
      </c>
      <c r="D546" s="9">
        <f>'MAYO ORD'!D546+'AJUSTE DEFINITIVO 2023'!E546</f>
        <v>60883.14</v>
      </c>
      <c r="E546" s="9">
        <f>+'MAYO ORD'!E546</f>
        <v>4894.91</v>
      </c>
      <c r="F546" s="9">
        <f>'MAYO ORD'!F546+'AJUSTE DEFINITIVO 2023'!D546</f>
        <v>15442.539999999999</v>
      </c>
      <c r="G546" s="9">
        <f>+'MAYO ORD'!G546</f>
        <v>17255.89</v>
      </c>
      <c r="H546" s="9">
        <f>+'MAYO ORD'!H546</f>
        <v>3992.44</v>
      </c>
      <c r="I546" s="9">
        <f>+'MAYO ORD'!I546</f>
        <v>13398.87</v>
      </c>
      <c r="J546" s="9">
        <f>+'MAYO ORD'!J546</f>
        <v>822.71</v>
      </c>
      <c r="K546" s="9">
        <f>+'MAYO ORD'!K546</f>
        <v>158.35</v>
      </c>
      <c r="L546" s="9">
        <f>+'MAYO ORD'!L546</f>
        <v>0</v>
      </c>
      <c r="M546" s="9">
        <f>+'MAYO ORD'!M546</f>
        <v>0</v>
      </c>
      <c r="N546" s="3">
        <f t="shared" si="8"/>
        <v>656976.47</v>
      </c>
    </row>
    <row r="547" spans="1:14" x14ac:dyDescent="0.25">
      <c r="A547" s="5">
        <v>544</v>
      </c>
      <c r="B547" s="17" t="s">
        <v>558</v>
      </c>
      <c r="C547" s="9">
        <f>'MAYO ORD'!C547+'AJUSTE DEFINITIVO 2023'!C547</f>
        <v>309617.81</v>
      </c>
      <c r="D547" s="9">
        <f>'MAYO ORD'!D547+'AJUSTE DEFINITIVO 2023'!E547</f>
        <v>68947.97</v>
      </c>
      <c r="E547" s="9">
        <f>+'MAYO ORD'!E547</f>
        <v>2552.25</v>
      </c>
      <c r="F547" s="9">
        <f>'MAYO ORD'!F547+'AJUSTE DEFINITIVO 2023'!D547</f>
        <v>7969.5</v>
      </c>
      <c r="G547" s="9">
        <f>+'MAYO ORD'!G547</f>
        <v>2734.63</v>
      </c>
      <c r="H547" s="9">
        <f>+'MAYO ORD'!H547</f>
        <v>2411.37</v>
      </c>
      <c r="I547" s="9">
        <f>+'MAYO ORD'!I547</f>
        <v>5189.2299999999996</v>
      </c>
      <c r="J547" s="9">
        <f>+'MAYO ORD'!J547</f>
        <v>345.61</v>
      </c>
      <c r="K547" s="9">
        <f>+'MAYO ORD'!K547</f>
        <v>102.72</v>
      </c>
      <c r="L547" s="9">
        <f>+'MAYO ORD'!L547</f>
        <v>0</v>
      </c>
      <c r="M547" s="9">
        <f>+'MAYO ORD'!M547</f>
        <v>0</v>
      </c>
      <c r="N547" s="3">
        <f t="shared" si="8"/>
        <v>399871.08999999997</v>
      </c>
    </row>
    <row r="548" spans="1:14" x14ac:dyDescent="0.25">
      <c r="A548" s="5">
        <v>545</v>
      </c>
      <c r="B548" s="17" t="s">
        <v>559</v>
      </c>
      <c r="C548" s="9">
        <f>'MAYO ORD'!C548+'AJUSTE DEFINITIVO 2023'!C548</f>
        <v>1346775.44</v>
      </c>
      <c r="D548" s="9">
        <f>'MAYO ORD'!D548+'AJUSTE DEFINITIVO 2023'!E548</f>
        <v>570054.45000000007</v>
      </c>
      <c r="E548" s="9">
        <f>+'MAYO ORD'!E548</f>
        <v>13548.89</v>
      </c>
      <c r="F548" s="9">
        <f>'MAYO ORD'!F548+'AJUSTE DEFINITIVO 2023'!D548</f>
        <v>43081.65</v>
      </c>
      <c r="G548" s="9">
        <f>+'MAYO ORD'!G548</f>
        <v>26316.89</v>
      </c>
      <c r="H548" s="9">
        <f>+'MAYO ORD'!H548</f>
        <v>9451.74</v>
      </c>
      <c r="I548" s="9">
        <f>+'MAYO ORD'!I548</f>
        <v>24922.75</v>
      </c>
      <c r="J548" s="9">
        <f>+'MAYO ORD'!J548</f>
        <v>2261.9699999999998</v>
      </c>
      <c r="K548" s="9">
        <f>+'MAYO ORD'!K548</f>
        <v>345.64</v>
      </c>
      <c r="L548" s="9">
        <f>+'MAYO ORD'!L548</f>
        <v>0</v>
      </c>
      <c r="M548" s="9">
        <f>+'MAYO ORD'!M548</f>
        <v>0</v>
      </c>
      <c r="N548" s="3">
        <f t="shared" si="8"/>
        <v>2036759.4199999997</v>
      </c>
    </row>
    <row r="549" spans="1:14" x14ac:dyDescent="0.25">
      <c r="A549" s="5">
        <v>546</v>
      </c>
      <c r="B549" s="17" t="s">
        <v>560</v>
      </c>
      <c r="C549" s="9">
        <f>'MAYO ORD'!C549+'AJUSTE DEFINITIVO 2023'!C549</f>
        <v>571144.14</v>
      </c>
      <c r="D549" s="9">
        <f>'MAYO ORD'!D549+'AJUSTE DEFINITIVO 2023'!E549</f>
        <v>151473.13999999998</v>
      </c>
      <c r="E549" s="9">
        <f>+'MAYO ORD'!E549</f>
        <v>5159.3</v>
      </c>
      <c r="F549" s="9">
        <f>'MAYO ORD'!F549+'AJUSTE DEFINITIVO 2023'!D549</f>
        <v>16222.18</v>
      </c>
      <c r="G549" s="9">
        <f>+'MAYO ORD'!G549</f>
        <v>16991.89</v>
      </c>
      <c r="H549" s="9">
        <f>+'MAYO ORD'!H549</f>
        <v>4216.17</v>
      </c>
      <c r="I549" s="9">
        <f>+'MAYO ORD'!I549</f>
        <v>13730.74</v>
      </c>
      <c r="J549" s="9">
        <f>+'MAYO ORD'!J549</f>
        <v>975.83</v>
      </c>
      <c r="K549" s="9">
        <f>+'MAYO ORD'!K549</f>
        <v>166.64</v>
      </c>
      <c r="L549" s="9">
        <f>+'MAYO ORD'!L549</f>
        <v>0</v>
      </c>
      <c r="M549" s="9">
        <f>+'MAYO ORD'!M549</f>
        <v>0</v>
      </c>
      <c r="N549" s="3">
        <f t="shared" si="8"/>
        <v>780080.03000000014</v>
      </c>
    </row>
    <row r="550" spans="1:14" x14ac:dyDescent="0.25">
      <c r="A550" s="5">
        <v>547</v>
      </c>
      <c r="B550" s="17" t="s">
        <v>561</v>
      </c>
      <c r="C550" s="9">
        <f>'MAYO ORD'!C550+'AJUSTE DEFINITIVO 2023'!C550</f>
        <v>167230.29999999999</v>
      </c>
      <c r="D550" s="9">
        <f>'MAYO ORD'!D550+'AJUSTE DEFINITIVO 2023'!E550</f>
        <v>75475.37000000001</v>
      </c>
      <c r="E550" s="9">
        <f>+'MAYO ORD'!E550</f>
        <v>1907.76</v>
      </c>
      <c r="F550" s="9">
        <f>'MAYO ORD'!F550+'AJUSTE DEFINITIVO 2023'!D550</f>
        <v>6170.89</v>
      </c>
      <c r="G550" s="9">
        <f>+'MAYO ORD'!G550</f>
        <v>2638.26</v>
      </c>
      <c r="H550" s="9">
        <f>+'MAYO ORD'!H550</f>
        <v>1062.1300000000001</v>
      </c>
      <c r="I550" s="9">
        <f>+'MAYO ORD'!I550</f>
        <v>2395.79</v>
      </c>
      <c r="J550" s="9">
        <f>+'MAYO ORD'!J550</f>
        <v>356.72</v>
      </c>
      <c r="K550" s="9">
        <f>+'MAYO ORD'!K550</f>
        <v>32.24</v>
      </c>
      <c r="L550" s="9">
        <f>+'MAYO ORD'!L550</f>
        <v>5589</v>
      </c>
      <c r="M550" s="9">
        <f>+'MAYO ORD'!M550</f>
        <v>0</v>
      </c>
      <c r="N550" s="3">
        <f t="shared" si="8"/>
        <v>262858.46000000002</v>
      </c>
    </row>
    <row r="551" spans="1:14" x14ac:dyDescent="0.25">
      <c r="A551" s="5">
        <v>548</v>
      </c>
      <c r="B551" s="17" t="s">
        <v>562</v>
      </c>
      <c r="C551" s="9">
        <f>'MAYO ORD'!C551+'AJUSTE DEFINITIVO 2023'!C551</f>
        <v>306765.11</v>
      </c>
      <c r="D551" s="9">
        <f>'MAYO ORD'!D551+'AJUSTE DEFINITIVO 2023'!E551</f>
        <v>149071.44</v>
      </c>
      <c r="E551" s="9">
        <f>+'MAYO ORD'!E551</f>
        <v>3047.2200000000003</v>
      </c>
      <c r="F551" s="9">
        <f>'MAYO ORD'!F551+'AJUSTE DEFINITIVO 2023'!D551</f>
        <v>9963.32</v>
      </c>
      <c r="G551" s="9">
        <f>+'MAYO ORD'!G551</f>
        <v>5285.79</v>
      </c>
      <c r="H551" s="9">
        <f>+'MAYO ORD'!H551</f>
        <v>2027.85</v>
      </c>
      <c r="I551" s="9">
        <f>+'MAYO ORD'!I551</f>
        <v>4855.38</v>
      </c>
      <c r="J551" s="9">
        <f>+'MAYO ORD'!J551</f>
        <v>715.96</v>
      </c>
      <c r="K551" s="9">
        <f>+'MAYO ORD'!K551</f>
        <v>67.55</v>
      </c>
      <c r="L551" s="9">
        <f>+'MAYO ORD'!L551</f>
        <v>21293</v>
      </c>
      <c r="M551" s="9">
        <f>+'MAYO ORD'!M551</f>
        <v>0</v>
      </c>
      <c r="N551" s="3">
        <f t="shared" si="8"/>
        <v>503092.61999999994</v>
      </c>
    </row>
    <row r="552" spans="1:14" x14ac:dyDescent="0.25">
      <c r="A552" s="5">
        <v>549</v>
      </c>
      <c r="B552" s="17" t="s">
        <v>563</v>
      </c>
      <c r="C552" s="9">
        <f>'MAYO ORD'!C552+'AJUSTE DEFINITIVO 2023'!C552</f>
        <v>1304101.31</v>
      </c>
      <c r="D552" s="9">
        <f>'MAYO ORD'!D552+'AJUSTE DEFINITIVO 2023'!E552</f>
        <v>517245.95</v>
      </c>
      <c r="E552" s="9">
        <f>+'MAYO ORD'!E552</f>
        <v>11604.98</v>
      </c>
      <c r="F552" s="9">
        <f>'MAYO ORD'!F552+'AJUSTE DEFINITIVO 2023'!D552</f>
        <v>37550.559999999998</v>
      </c>
      <c r="G552" s="9">
        <f>+'MAYO ORD'!G552</f>
        <v>30544.36</v>
      </c>
      <c r="H552" s="9">
        <f>+'MAYO ORD'!H552</f>
        <v>9446.33</v>
      </c>
      <c r="I552" s="9">
        <f>+'MAYO ORD'!I552</f>
        <v>27319.7</v>
      </c>
      <c r="J552" s="9">
        <f>+'MAYO ORD'!J552</f>
        <v>1817.69</v>
      </c>
      <c r="K552" s="9">
        <f>+'MAYO ORD'!K552</f>
        <v>367.54</v>
      </c>
      <c r="L552" s="9">
        <f>+'MAYO ORD'!L552</f>
        <v>0</v>
      </c>
      <c r="M552" s="9">
        <f>+'MAYO ORD'!M552</f>
        <v>0</v>
      </c>
      <c r="N552" s="3">
        <f t="shared" si="8"/>
        <v>1939998.4200000002</v>
      </c>
    </row>
    <row r="553" spans="1:14" x14ac:dyDescent="0.25">
      <c r="A553" s="5">
        <v>550</v>
      </c>
      <c r="B553" s="17" t="s">
        <v>564</v>
      </c>
      <c r="C553" s="9">
        <f>'MAYO ORD'!C553+'AJUSTE DEFINITIVO 2023'!C553</f>
        <v>771482.92999999993</v>
      </c>
      <c r="D553" s="9">
        <f>'MAYO ORD'!D553+'AJUSTE DEFINITIVO 2023'!E553</f>
        <v>238113.52000000002</v>
      </c>
      <c r="E553" s="9">
        <f>+'MAYO ORD'!E553</f>
        <v>6116.1500000000005</v>
      </c>
      <c r="F553" s="9">
        <f>'MAYO ORD'!F553+'AJUSTE DEFINITIVO 2023'!D553</f>
        <v>20343.46</v>
      </c>
      <c r="G553" s="9">
        <f>+'MAYO ORD'!G553</f>
        <v>15182.3</v>
      </c>
      <c r="H553" s="9">
        <f>+'MAYO ORD'!H553</f>
        <v>5634.47</v>
      </c>
      <c r="I553" s="9">
        <f>+'MAYO ORD'!I553</f>
        <v>15299.06</v>
      </c>
      <c r="J553" s="9">
        <f>+'MAYO ORD'!J553</f>
        <v>1051.8399999999999</v>
      </c>
      <c r="K553" s="9">
        <f>+'MAYO ORD'!K553</f>
        <v>224.67</v>
      </c>
      <c r="L553" s="9">
        <f>+'MAYO ORD'!L553</f>
        <v>22951</v>
      </c>
      <c r="M553" s="9">
        <f>+'MAYO ORD'!M553</f>
        <v>0</v>
      </c>
      <c r="N553" s="3">
        <f t="shared" si="8"/>
        <v>1096399.3999999999</v>
      </c>
    </row>
    <row r="554" spans="1:14" x14ac:dyDescent="0.25">
      <c r="A554" s="5">
        <v>551</v>
      </c>
      <c r="B554" s="17" t="s">
        <v>565</v>
      </c>
      <c r="C554" s="9">
        <f>'MAYO ORD'!C554+'AJUSTE DEFINITIVO 2023'!C554</f>
        <v>4191123.55</v>
      </c>
      <c r="D554" s="9">
        <f>'MAYO ORD'!D554+'AJUSTE DEFINITIVO 2023'!E554</f>
        <v>1366959.7899999998</v>
      </c>
      <c r="E554" s="9">
        <f>+'MAYO ORD'!E554</f>
        <v>27625.440000000002</v>
      </c>
      <c r="F554" s="9">
        <f>'MAYO ORD'!F554+'AJUSTE DEFINITIVO 2023'!D554</f>
        <v>90359.12</v>
      </c>
      <c r="G554" s="9">
        <f>+'MAYO ORD'!G554</f>
        <v>78722.98</v>
      </c>
      <c r="H554" s="9">
        <f>+'MAYO ORD'!H554</f>
        <v>33335.68</v>
      </c>
      <c r="I554" s="9">
        <f>+'MAYO ORD'!I554</f>
        <v>92177.51</v>
      </c>
      <c r="J554" s="9">
        <f>+'MAYO ORD'!J554</f>
        <v>3639.63</v>
      </c>
      <c r="K554" s="9">
        <f>+'MAYO ORD'!K554</f>
        <v>1482.17</v>
      </c>
      <c r="L554" s="9">
        <f>+'MAYO ORD'!L554</f>
        <v>281531</v>
      </c>
      <c r="M554" s="9">
        <f>+'MAYO ORD'!M554</f>
        <v>0</v>
      </c>
      <c r="N554" s="3">
        <f t="shared" si="8"/>
        <v>6166956.8700000001</v>
      </c>
    </row>
    <row r="555" spans="1:14" x14ac:dyDescent="0.25">
      <c r="A555" s="5">
        <v>552</v>
      </c>
      <c r="B555" s="17" t="s">
        <v>566</v>
      </c>
      <c r="C555" s="9">
        <f>'MAYO ORD'!C555+'AJUSTE DEFINITIVO 2023'!C555</f>
        <v>92658.819999999992</v>
      </c>
      <c r="D555" s="9">
        <f>'MAYO ORD'!D555+'AJUSTE DEFINITIVO 2023'!E555</f>
        <v>63510.46</v>
      </c>
      <c r="E555" s="9">
        <f>+'MAYO ORD'!E555</f>
        <v>1180.05</v>
      </c>
      <c r="F555" s="9">
        <f>'MAYO ORD'!F555+'AJUSTE DEFINITIVO 2023'!D555</f>
        <v>3718.1</v>
      </c>
      <c r="G555" s="9">
        <f>+'MAYO ORD'!G555</f>
        <v>1075.4100000000001</v>
      </c>
      <c r="H555" s="9">
        <f>+'MAYO ORD'!H555</f>
        <v>568.04999999999995</v>
      </c>
      <c r="I555" s="9">
        <f>+'MAYO ORD'!I555</f>
        <v>1063.8</v>
      </c>
      <c r="J555" s="9">
        <f>+'MAYO ORD'!J555</f>
        <v>262.33999999999997</v>
      </c>
      <c r="K555" s="9">
        <f>+'MAYO ORD'!K555</f>
        <v>15.36</v>
      </c>
      <c r="L555" s="9">
        <f>+'MAYO ORD'!L555</f>
        <v>0</v>
      </c>
      <c r="M555" s="9">
        <f>+'MAYO ORD'!M555</f>
        <v>0</v>
      </c>
      <c r="N555" s="3">
        <f t="shared" si="8"/>
        <v>164052.38999999996</v>
      </c>
    </row>
    <row r="556" spans="1:14" x14ac:dyDescent="0.25">
      <c r="A556" s="5">
        <v>553</v>
      </c>
      <c r="B556" s="17" t="s">
        <v>567</v>
      </c>
      <c r="C556" s="9">
        <f>'MAYO ORD'!C556+'AJUSTE DEFINITIVO 2023'!C556</f>
        <v>2296739.1799999997</v>
      </c>
      <c r="D556" s="9">
        <f>'MAYO ORD'!D556+'AJUSTE DEFINITIVO 2023'!E556</f>
        <v>538865.34</v>
      </c>
      <c r="E556" s="9">
        <f>+'MAYO ORD'!E556</f>
        <v>15298.62</v>
      </c>
      <c r="F556" s="9">
        <f>'MAYO ORD'!F556+'AJUSTE DEFINITIVO 2023'!D556</f>
        <v>49244.1</v>
      </c>
      <c r="G556" s="9">
        <f>+'MAYO ORD'!G556</f>
        <v>31226.38</v>
      </c>
      <c r="H556" s="9">
        <f>+'MAYO ORD'!H556</f>
        <v>18455.05</v>
      </c>
      <c r="I556" s="9">
        <f>+'MAYO ORD'!I556</f>
        <v>46035.9</v>
      </c>
      <c r="J556" s="9">
        <f>+'MAYO ORD'!J556</f>
        <v>2069.21</v>
      </c>
      <c r="K556" s="9">
        <f>+'MAYO ORD'!K556</f>
        <v>827.61</v>
      </c>
      <c r="L556" s="9">
        <f>+'MAYO ORD'!L556</f>
        <v>0</v>
      </c>
      <c r="M556" s="9">
        <f>+'MAYO ORD'!M556</f>
        <v>0</v>
      </c>
      <c r="N556" s="3">
        <f t="shared" si="8"/>
        <v>2998761.3899999992</v>
      </c>
    </row>
    <row r="557" spans="1:14" x14ac:dyDescent="0.25">
      <c r="A557" s="5">
        <v>554</v>
      </c>
      <c r="B557" s="17" t="s">
        <v>568</v>
      </c>
      <c r="C557" s="9">
        <f>'MAYO ORD'!C557+'AJUSTE DEFINITIVO 2023'!C557</f>
        <v>552074.85</v>
      </c>
      <c r="D557" s="9">
        <f>'MAYO ORD'!D557+'AJUSTE DEFINITIVO 2023'!E557</f>
        <v>244860.94</v>
      </c>
      <c r="E557" s="9">
        <f>+'MAYO ORD'!E557</f>
        <v>5230.49</v>
      </c>
      <c r="F557" s="9">
        <f>'MAYO ORD'!F557+'AJUSTE DEFINITIVO 2023'!D557</f>
        <v>17098.14</v>
      </c>
      <c r="G557" s="9">
        <f>+'MAYO ORD'!G557</f>
        <v>15819.51</v>
      </c>
      <c r="H557" s="9">
        <f>+'MAYO ORD'!H557</f>
        <v>3797.61</v>
      </c>
      <c r="I557" s="9">
        <f>+'MAYO ORD'!I557</f>
        <v>11993.04</v>
      </c>
      <c r="J557" s="9">
        <f>+'MAYO ORD'!J557</f>
        <v>998.04</v>
      </c>
      <c r="K557" s="9">
        <f>+'MAYO ORD'!K557</f>
        <v>136.33000000000001</v>
      </c>
      <c r="L557" s="9">
        <f>+'MAYO ORD'!L557</f>
        <v>0</v>
      </c>
      <c r="M557" s="9">
        <f>+'MAYO ORD'!M557</f>
        <v>0</v>
      </c>
      <c r="N557" s="3">
        <f t="shared" si="8"/>
        <v>852008.95000000007</v>
      </c>
    </row>
    <row r="558" spans="1:14" x14ac:dyDescent="0.25">
      <c r="A558" s="5">
        <v>555</v>
      </c>
      <c r="B558" s="17" t="s">
        <v>569</v>
      </c>
      <c r="C558" s="9">
        <f>'MAYO ORD'!C558+'AJUSTE DEFINITIVO 2023'!C558</f>
        <v>301206.40000000002</v>
      </c>
      <c r="D558" s="9">
        <f>'MAYO ORD'!D558+'AJUSTE DEFINITIVO 2023'!E558</f>
        <v>150796.02000000002</v>
      </c>
      <c r="E558" s="9">
        <f>+'MAYO ORD'!E558</f>
        <v>2927</v>
      </c>
      <c r="F558" s="9">
        <f>'MAYO ORD'!F558+'AJUSTE DEFINITIVO 2023'!D558</f>
        <v>9312.2999999999993</v>
      </c>
      <c r="G558" s="9">
        <f>+'MAYO ORD'!G558</f>
        <v>9028.65</v>
      </c>
      <c r="H558" s="9">
        <f>+'MAYO ORD'!H558</f>
        <v>2143.89</v>
      </c>
      <c r="I558" s="9">
        <f>+'MAYO ORD'!I558</f>
        <v>7000.15</v>
      </c>
      <c r="J558" s="9">
        <f>+'MAYO ORD'!J558</f>
        <v>488.89</v>
      </c>
      <c r="K558" s="9">
        <f>+'MAYO ORD'!K558</f>
        <v>80.349999999999994</v>
      </c>
      <c r="L558" s="9">
        <f>+'MAYO ORD'!L558</f>
        <v>0</v>
      </c>
      <c r="M558" s="9">
        <f>+'MAYO ORD'!M558</f>
        <v>0</v>
      </c>
      <c r="N558" s="3">
        <f t="shared" si="8"/>
        <v>482983.65000000008</v>
      </c>
    </row>
    <row r="559" spans="1:14" x14ac:dyDescent="0.25">
      <c r="A559" s="5">
        <v>556</v>
      </c>
      <c r="B559" s="17" t="s">
        <v>570</v>
      </c>
      <c r="C559" s="9">
        <f>'MAYO ORD'!C559+'AJUSTE DEFINITIVO 2023'!C559</f>
        <v>103545.01</v>
      </c>
      <c r="D559" s="9">
        <f>'MAYO ORD'!D559+'AJUSTE DEFINITIVO 2023'!E559</f>
        <v>52822.91</v>
      </c>
      <c r="E559" s="9">
        <f>+'MAYO ORD'!E559</f>
        <v>1342.71</v>
      </c>
      <c r="F559" s="9">
        <f>'MAYO ORD'!F559+'AJUSTE DEFINITIVO 2023'!D559</f>
        <v>4137.82</v>
      </c>
      <c r="G559" s="9">
        <f>+'MAYO ORD'!G559</f>
        <v>804.1</v>
      </c>
      <c r="H559" s="9">
        <f>+'MAYO ORD'!H559</f>
        <v>664.47</v>
      </c>
      <c r="I559" s="9">
        <f>+'MAYO ORD'!I559</f>
        <v>1115.68</v>
      </c>
      <c r="J559" s="9">
        <f>+'MAYO ORD'!J559</f>
        <v>265.07</v>
      </c>
      <c r="K559" s="9">
        <f>+'MAYO ORD'!K559</f>
        <v>19.670000000000002</v>
      </c>
      <c r="L559" s="9">
        <f>+'MAYO ORD'!L559</f>
        <v>0</v>
      </c>
      <c r="M559" s="9">
        <f>+'MAYO ORD'!M559</f>
        <v>0</v>
      </c>
      <c r="N559" s="3">
        <f t="shared" si="8"/>
        <v>164717.44</v>
      </c>
    </row>
    <row r="560" spans="1:14" x14ac:dyDescent="0.25">
      <c r="A560" s="5">
        <v>557</v>
      </c>
      <c r="B560" s="17" t="s">
        <v>571</v>
      </c>
      <c r="C560" s="9">
        <f>'MAYO ORD'!C560+'AJUSTE DEFINITIVO 2023'!C560</f>
        <v>2036621.54</v>
      </c>
      <c r="D560" s="9">
        <f>'MAYO ORD'!D560+'AJUSTE DEFINITIVO 2023'!E560</f>
        <v>1018116.86</v>
      </c>
      <c r="E560" s="9">
        <f>+'MAYO ORD'!E560</f>
        <v>16242.489999999998</v>
      </c>
      <c r="F560" s="9">
        <f>'MAYO ORD'!F560+'AJUSTE DEFINITIVO 2023'!D560</f>
        <v>51289.630000000005</v>
      </c>
      <c r="G560" s="9">
        <f>+'MAYO ORD'!G560</f>
        <v>37568.910000000003</v>
      </c>
      <c r="H560" s="9">
        <f>+'MAYO ORD'!H560</f>
        <v>15695.63</v>
      </c>
      <c r="I560" s="9">
        <f>+'MAYO ORD'!I560</f>
        <v>42335.08</v>
      </c>
      <c r="J560" s="9">
        <f>+'MAYO ORD'!J560</f>
        <v>2764.26</v>
      </c>
      <c r="K560" s="9">
        <f>+'MAYO ORD'!K560</f>
        <v>662.15</v>
      </c>
      <c r="L560" s="9">
        <f>+'MAYO ORD'!L560</f>
        <v>0</v>
      </c>
      <c r="M560" s="9">
        <f>+'MAYO ORD'!M560</f>
        <v>0</v>
      </c>
      <c r="N560" s="3">
        <f t="shared" si="8"/>
        <v>3221296.55</v>
      </c>
    </row>
    <row r="561" spans="1:16" x14ac:dyDescent="0.25">
      <c r="A561" s="5">
        <v>558</v>
      </c>
      <c r="B561" s="17" t="s">
        <v>572</v>
      </c>
      <c r="C561" s="9">
        <f>'MAYO ORD'!C561+'AJUSTE DEFINITIVO 2023'!C561</f>
        <v>145860.16999999998</v>
      </c>
      <c r="D561" s="9">
        <f>'MAYO ORD'!D561+'AJUSTE DEFINITIVO 2023'!E561</f>
        <v>32000.400000000001</v>
      </c>
      <c r="E561" s="9">
        <f>+'MAYO ORD'!E561</f>
        <v>1673.64</v>
      </c>
      <c r="F561" s="9">
        <f>'MAYO ORD'!F561+'AJUSTE DEFINITIVO 2023'!D561</f>
        <v>5340.7000000000007</v>
      </c>
      <c r="G561" s="9">
        <f>+'MAYO ORD'!G561</f>
        <v>3620.01</v>
      </c>
      <c r="H561" s="9">
        <f>+'MAYO ORD'!H561</f>
        <v>945.48</v>
      </c>
      <c r="I561" s="9">
        <f>+'MAYO ORD'!I561</f>
        <v>2711.47</v>
      </c>
      <c r="J561" s="9">
        <f>+'MAYO ORD'!J561</f>
        <v>316.27</v>
      </c>
      <c r="K561" s="9">
        <f>+'MAYO ORD'!K561</f>
        <v>29.64</v>
      </c>
      <c r="L561" s="9">
        <f>+'MAYO ORD'!L561</f>
        <v>0</v>
      </c>
      <c r="M561" s="9">
        <f>+'MAYO ORD'!M561</f>
        <v>0</v>
      </c>
      <c r="N561" s="3">
        <f t="shared" si="8"/>
        <v>192497.78000000003</v>
      </c>
    </row>
    <row r="562" spans="1:16" x14ac:dyDescent="0.25">
      <c r="A562" s="5">
        <v>559</v>
      </c>
      <c r="B562" s="17" t="s">
        <v>573</v>
      </c>
      <c r="C562" s="9">
        <f>'MAYO ORD'!C562+'AJUSTE DEFINITIVO 2023'!C562</f>
        <v>2188904.17</v>
      </c>
      <c r="D562" s="9">
        <f>'MAYO ORD'!D562+'AJUSTE DEFINITIVO 2023'!E562</f>
        <v>1172783.97</v>
      </c>
      <c r="E562" s="9">
        <f>+'MAYO ORD'!E562</f>
        <v>17837.740000000002</v>
      </c>
      <c r="F562" s="9">
        <f>'MAYO ORD'!F562+'AJUSTE DEFINITIVO 2023'!D562</f>
        <v>56295.31</v>
      </c>
      <c r="G562" s="9">
        <f>+'MAYO ORD'!G562</f>
        <v>60783.839999999997</v>
      </c>
      <c r="H562" s="9">
        <f>+'MAYO ORD'!H562</f>
        <v>16867.080000000002</v>
      </c>
      <c r="I562" s="9">
        <f>+'MAYO ORD'!I562</f>
        <v>53855.35</v>
      </c>
      <c r="J562" s="9">
        <f>+'MAYO ORD'!J562</f>
        <v>2627.36</v>
      </c>
      <c r="K562" s="9">
        <f>+'MAYO ORD'!K562</f>
        <v>711.15</v>
      </c>
      <c r="L562" s="9">
        <f>+'MAYO ORD'!L562</f>
        <v>0</v>
      </c>
      <c r="M562" s="9">
        <f>+'MAYO ORD'!M562</f>
        <v>0</v>
      </c>
      <c r="N562" s="3">
        <f t="shared" si="8"/>
        <v>3570665.9699999997</v>
      </c>
    </row>
    <row r="563" spans="1:16" x14ac:dyDescent="0.25">
      <c r="A563" s="5">
        <v>560</v>
      </c>
      <c r="B563" s="17" t="s">
        <v>574</v>
      </c>
      <c r="C563" s="9">
        <f>'MAYO ORD'!C563+'AJUSTE DEFINITIVO 2023'!C563</f>
        <v>790784.75</v>
      </c>
      <c r="D563" s="9">
        <f>'MAYO ORD'!D563+'AJUSTE DEFINITIVO 2023'!E563</f>
        <v>239277.96999999997</v>
      </c>
      <c r="E563" s="9">
        <f>+'MAYO ORD'!E563</f>
        <v>6666.04</v>
      </c>
      <c r="F563" s="9">
        <f>'MAYO ORD'!F563+'AJUSTE DEFINITIVO 2023'!D563</f>
        <v>21130.69</v>
      </c>
      <c r="G563" s="9">
        <f>+'MAYO ORD'!G563</f>
        <v>17195.060000000001</v>
      </c>
      <c r="H563" s="9">
        <f>+'MAYO ORD'!H563</f>
        <v>5962.04</v>
      </c>
      <c r="I563" s="9">
        <f>+'MAYO ORD'!I563</f>
        <v>16854.77</v>
      </c>
      <c r="J563" s="9">
        <f>+'MAYO ORD'!J563</f>
        <v>1129.04</v>
      </c>
      <c r="K563" s="9">
        <f>+'MAYO ORD'!K563</f>
        <v>244.16</v>
      </c>
      <c r="L563" s="9">
        <f>+'MAYO ORD'!L563</f>
        <v>0</v>
      </c>
      <c r="M563" s="9">
        <f>+'MAYO ORD'!M563</f>
        <v>0</v>
      </c>
      <c r="N563" s="3">
        <f t="shared" si="8"/>
        <v>1099244.52</v>
      </c>
    </row>
    <row r="564" spans="1:16" x14ac:dyDescent="0.25">
      <c r="A564" s="5">
        <v>561</v>
      </c>
      <c r="B564" s="17" t="s">
        <v>575</v>
      </c>
      <c r="C564" s="9">
        <f>'MAYO ORD'!C564+'AJUSTE DEFINITIVO 2023'!C564</f>
        <v>527016.35</v>
      </c>
      <c r="D564" s="9">
        <f>'MAYO ORD'!D564+'AJUSTE DEFINITIVO 2023'!E564</f>
        <v>240051.28</v>
      </c>
      <c r="E564" s="9">
        <f>+'MAYO ORD'!E564</f>
        <v>6119.9</v>
      </c>
      <c r="F564" s="9">
        <f>'MAYO ORD'!F564+'AJUSTE DEFINITIVO 2023'!D564</f>
        <v>19411.669999999998</v>
      </c>
      <c r="G564" s="9">
        <f>+'MAYO ORD'!G564</f>
        <v>7958.9</v>
      </c>
      <c r="H564" s="9">
        <f>+'MAYO ORD'!H564</f>
        <v>3436.91</v>
      </c>
      <c r="I564" s="9">
        <f>+'MAYO ORD'!I564</f>
        <v>7586.08</v>
      </c>
      <c r="J564" s="9">
        <f>+'MAYO ORD'!J564</f>
        <v>1122.81</v>
      </c>
      <c r="K564" s="9">
        <f>+'MAYO ORD'!K564</f>
        <v>108.65</v>
      </c>
      <c r="L564" s="9">
        <f>+'MAYO ORD'!L564</f>
        <v>0</v>
      </c>
      <c r="M564" s="9">
        <f>+'MAYO ORD'!M564</f>
        <v>0</v>
      </c>
      <c r="N564" s="3">
        <f t="shared" si="8"/>
        <v>812812.55000000016</v>
      </c>
    </row>
    <row r="565" spans="1:16" x14ac:dyDescent="0.25">
      <c r="A565" s="5">
        <v>562</v>
      </c>
      <c r="B565" s="17" t="s">
        <v>576</v>
      </c>
      <c r="C565" s="9">
        <f>'MAYO ORD'!C565+'AJUSTE DEFINITIVO 2023'!C565</f>
        <v>209312.3</v>
      </c>
      <c r="D565" s="9">
        <f>'MAYO ORD'!D565+'AJUSTE DEFINITIVO 2023'!E565</f>
        <v>105706.59</v>
      </c>
      <c r="E565" s="9">
        <f>+'MAYO ORD'!E565</f>
        <v>2070.88</v>
      </c>
      <c r="F565" s="9">
        <f>'MAYO ORD'!F565+'AJUSTE DEFINITIVO 2023'!D565</f>
        <v>6663.4</v>
      </c>
      <c r="G565" s="9">
        <f>+'MAYO ORD'!G565</f>
        <v>4422.8100000000004</v>
      </c>
      <c r="H565" s="9">
        <f>+'MAYO ORD'!H565</f>
        <v>1446.43</v>
      </c>
      <c r="I565" s="9">
        <f>+'MAYO ORD'!I565</f>
        <v>3927.04</v>
      </c>
      <c r="J565" s="9">
        <f>+'MAYO ORD'!J565</f>
        <v>380.78</v>
      </c>
      <c r="K565" s="9">
        <f>+'MAYO ORD'!K565</f>
        <v>51.86</v>
      </c>
      <c r="L565" s="9">
        <f>+'MAYO ORD'!L565</f>
        <v>0</v>
      </c>
      <c r="M565" s="9">
        <f>+'MAYO ORD'!M565</f>
        <v>0</v>
      </c>
      <c r="N565" s="3">
        <f t="shared" si="8"/>
        <v>333982.09000000003</v>
      </c>
    </row>
    <row r="566" spans="1:16" x14ac:dyDescent="0.25">
      <c r="A566" s="5">
        <v>563</v>
      </c>
      <c r="B566" s="17" t="s">
        <v>577</v>
      </c>
      <c r="C566" s="9">
        <f>'MAYO ORD'!C566+'AJUSTE DEFINITIVO 2023'!C566</f>
        <v>164099.53</v>
      </c>
      <c r="D566" s="9">
        <f>'MAYO ORD'!D566+'AJUSTE DEFINITIVO 2023'!E566</f>
        <v>64001.81</v>
      </c>
      <c r="E566" s="9">
        <f>+'MAYO ORD'!E566</f>
        <v>2008.83</v>
      </c>
      <c r="F566" s="9">
        <f>'MAYO ORD'!F566+'AJUSTE DEFINITIVO 2023'!D566</f>
        <v>6338.2800000000007</v>
      </c>
      <c r="G566" s="9">
        <f>+'MAYO ORD'!G566</f>
        <v>3417.44</v>
      </c>
      <c r="H566" s="9">
        <f>+'MAYO ORD'!H566</f>
        <v>1042.8800000000001</v>
      </c>
      <c r="I566" s="9">
        <f>+'MAYO ORD'!I566</f>
        <v>2614.7199999999998</v>
      </c>
      <c r="J566" s="9">
        <f>+'MAYO ORD'!J566</f>
        <v>389.7</v>
      </c>
      <c r="K566" s="9">
        <f>+'MAYO ORD'!K566</f>
        <v>30.94</v>
      </c>
      <c r="L566" s="9">
        <f>+'MAYO ORD'!L566</f>
        <v>0</v>
      </c>
      <c r="M566" s="9">
        <f>+'MAYO ORD'!M566</f>
        <v>0</v>
      </c>
      <c r="N566" s="3">
        <f t="shared" si="8"/>
        <v>243944.13</v>
      </c>
    </row>
    <row r="567" spans="1:16" x14ac:dyDescent="0.25">
      <c r="A567" s="5">
        <v>564</v>
      </c>
      <c r="B567" s="17" t="s">
        <v>578</v>
      </c>
      <c r="C567" s="9">
        <f>'MAYO ORD'!C567+'AJUSTE DEFINITIVO 2023'!C567</f>
        <v>213106.47</v>
      </c>
      <c r="D567" s="9">
        <f>'MAYO ORD'!D567+'AJUSTE DEFINITIVO 2023'!E567</f>
        <v>89273.82</v>
      </c>
      <c r="E567" s="9">
        <f>+'MAYO ORD'!E567</f>
        <v>2362.98</v>
      </c>
      <c r="F567" s="9">
        <f>'MAYO ORD'!F567+'AJUSTE DEFINITIVO 2023'!D567</f>
        <v>7854.15</v>
      </c>
      <c r="G567" s="9">
        <f>+'MAYO ORD'!G567</f>
        <v>3204.01</v>
      </c>
      <c r="H567" s="9">
        <f>+'MAYO ORD'!H567</f>
        <v>1307.45</v>
      </c>
      <c r="I567" s="9">
        <f>+'MAYO ORD'!I567</f>
        <v>2815.02</v>
      </c>
      <c r="J567" s="9">
        <f>+'MAYO ORD'!J567</f>
        <v>454.71</v>
      </c>
      <c r="K567" s="9">
        <f>+'MAYO ORD'!K567</f>
        <v>37.479999999999997</v>
      </c>
      <c r="L567" s="9">
        <f>+'MAYO ORD'!L567</f>
        <v>0</v>
      </c>
      <c r="M567" s="9">
        <f>+'MAYO ORD'!M567</f>
        <v>0</v>
      </c>
      <c r="N567" s="3">
        <f t="shared" si="8"/>
        <v>320416.09000000008</v>
      </c>
    </row>
    <row r="568" spans="1:16" x14ac:dyDescent="0.25">
      <c r="A568" s="5">
        <v>565</v>
      </c>
      <c r="B568" s="17" t="s">
        <v>579</v>
      </c>
      <c r="C568" s="9">
        <f>'MAYO ORD'!C568+'AJUSTE DEFINITIVO 2023'!C568</f>
        <v>5027040.4700000007</v>
      </c>
      <c r="D568" s="9">
        <f>'MAYO ORD'!D568+'AJUSTE DEFINITIVO 2023'!E568</f>
        <v>1727948.1800000002</v>
      </c>
      <c r="E568" s="9">
        <f>+'MAYO ORD'!E568</f>
        <v>34263.399999999994</v>
      </c>
      <c r="F568" s="9">
        <f>'MAYO ORD'!F568+'AJUSTE DEFINITIVO 2023'!D568</f>
        <v>113236.07</v>
      </c>
      <c r="G568" s="9">
        <f>+'MAYO ORD'!G568</f>
        <v>123648.09</v>
      </c>
      <c r="H568" s="9">
        <f>+'MAYO ORD'!H568</f>
        <v>39334.22</v>
      </c>
      <c r="I568" s="9">
        <f>+'MAYO ORD'!I568</f>
        <v>119739.38</v>
      </c>
      <c r="J568" s="9">
        <f>+'MAYO ORD'!J568</f>
        <v>4250.95</v>
      </c>
      <c r="K568" s="9">
        <f>+'MAYO ORD'!K568</f>
        <v>1719.62</v>
      </c>
      <c r="L568" s="9">
        <f>+'MAYO ORD'!L568</f>
        <v>0</v>
      </c>
      <c r="M568" s="9">
        <f>+'MAYO ORD'!M568</f>
        <v>0</v>
      </c>
      <c r="N568" s="3">
        <f t="shared" si="8"/>
        <v>7191180.3800000008</v>
      </c>
    </row>
    <row r="569" spans="1:16" x14ac:dyDescent="0.25">
      <c r="A569" s="5">
        <v>566</v>
      </c>
      <c r="B569" s="17" t="s">
        <v>580</v>
      </c>
      <c r="C569" s="9">
        <f>'MAYO ORD'!C569+'AJUSTE DEFINITIVO 2023'!C569</f>
        <v>331281.12</v>
      </c>
      <c r="D569" s="9">
        <f>'MAYO ORD'!D569+'AJUSTE DEFINITIVO 2023'!E569</f>
        <v>113811.71</v>
      </c>
      <c r="E569" s="9">
        <f>+'MAYO ORD'!E569</f>
        <v>3417.14</v>
      </c>
      <c r="F569" s="9">
        <f>'MAYO ORD'!F569+'AJUSTE DEFINITIVO 2023'!D569</f>
        <v>10996.84</v>
      </c>
      <c r="G569" s="9">
        <f>+'MAYO ORD'!G569</f>
        <v>8481.44</v>
      </c>
      <c r="H569" s="9">
        <f>+'MAYO ORD'!H569</f>
        <v>2250.54</v>
      </c>
      <c r="I569" s="9">
        <f>+'MAYO ORD'!I569</f>
        <v>6606.33</v>
      </c>
      <c r="J569" s="9">
        <f>+'MAYO ORD'!J569</f>
        <v>600.49</v>
      </c>
      <c r="K569" s="9">
        <f>+'MAYO ORD'!K569</f>
        <v>78.209999999999994</v>
      </c>
      <c r="L569" s="9">
        <f>+'MAYO ORD'!L569</f>
        <v>6020</v>
      </c>
      <c r="M569" s="9">
        <f>+'MAYO ORD'!M569</f>
        <v>0</v>
      </c>
      <c r="N569" s="3">
        <f t="shared" si="8"/>
        <v>483543.82000000007</v>
      </c>
    </row>
    <row r="570" spans="1:16" x14ac:dyDescent="0.25">
      <c r="A570" s="5">
        <v>567</v>
      </c>
      <c r="B570" s="17" t="s">
        <v>581</v>
      </c>
      <c r="C570" s="9">
        <f>'MAYO ORD'!C570+'AJUSTE DEFINITIVO 2023'!C570</f>
        <v>310500.48000000004</v>
      </c>
      <c r="D570" s="9">
        <f>'MAYO ORD'!D570+'AJUSTE DEFINITIVO 2023'!E570</f>
        <v>55174.29</v>
      </c>
      <c r="E570" s="9">
        <f>+'MAYO ORD'!E570</f>
        <v>3281.57</v>
      </c>
      <c r="F570" s="9">
        <f>'MAYO ORD'!F570+'AJUSTE DEFINITIVO 2023'!D570</f>
        <v>10448</v>
      </c>
      <c r="G570" s="9">
        <f>+'MAYO ORD'!G570</f>
        <v>9213.5499999999993</v>
      </c>
      <c r="H570" s="9">
        <f>+'MAYO ORD'!H570</f>
        <v>2110.58</v>
      </c>
      <c r="I570" s="9">
        <f>+'MAYO ORD'!I570</f>
        <v>6666.19</v>
      </c>
      <c r="J570" s="9">
        <f>+'MAYO ORD'!J570</f>
        <v>609.11</v>
      </c>
      <c r="K570" s="9">
        <f>+'MAYO ORD'!K570</f>
        <v>72.900000000000006</v>
      </c>
      <c r="L570" s="9">
        <f>+'MAYO ORD'!L570</f>
        <v>0</v>
      </c>
      <c r="M570" s="9">
        <f>+'MAYO ORD'!M570</f>
        <v>0</v>
      </c>
      <c r="N570" s="3">
        <f t="shared" si="8"/>
        <v>398076.67000000004</v>
      </c>
    </row>
    <row r="571" spans="1:16" x14ac:dyDescent="0.25">
      <c r="A571" s="5">
        <v>568</v>
      </c>
      <c r="B571" s="17" t="s">
        <v>582</v>
      </c>
      <c r="C571" s="9">
        <f>'MAYO ORD'!C571+'AJUSTE DEFINITIVO 2023'!C571</f>
        <v>195338.11000000002</v>
      </c>
      <c r="D571" s="9">
        <f>'MAYO ORD'!D571+'AJUSTE DEFINITIVO 2023'!E571</f>
        <v>95575.74</v>
      </c>
      <c r="E571" s="9">
        <f>+'MAYO ORD'!E571</f>
        <v>1967.0900000000001</v>
      </c>
      <c r="F571" s="9">
        <f>'MAYO ORD'!F571+'AJUSTE DEFINITIVO 2023'!D571</f>
        <v>6265.3</v>
      </c>
      <c r="G571" s="9">
        <f>+'MAYO ORD'!G571</f>
        <v>4489.16</v>
      </c>
      <c r="H571" s="9">
        <f>+'MAYO ORD'!H571</f>
        <v>1364.54</v>
      </c>
      <c r="I571" s="9">
        <f>+'MAYO ORD'!I571</f>
        <v>3851.65</v>
      </c>
      <c r="J571" s="9">
        <f>+'MAYO ORD'!J571</f>
        <v>338.09</v>
      </c>
      <c r="K571" s="9">
        <f>+'MAYO ORD'!K571</f>
        <v>49.56</v>
      </c>
      <c r="L571" s="9">
        <f>+'MAYO ORD'!L571</f>
        <v>0</v>
      </c>
      <c r="M571" s="9">
        <f>+'MAYO ORD'!M571</f>
        <v>0</v>
      </c>
      <c r="N571" s="3">
        <f t="shared" si="8"/>
        <v>309239.24000000005</v>
      </c>
    </row>
    <row r="572" spans="1:16" x14ac:dyDescent="0.25">
      <c r="A572" s="5">
        <v>569</v>
      </c>
      <c r="B572" s="17" t="s">
        <v>583</v>
      </c>
      <c r="C572" s="9">
        <f>'MAYO ORD'!C572+'AJUSTE DEFINITIVO 2023'!C572</f>
        <v>192172.95</v>
      </c>
      <c r="D572" s="9">
        <f>'MAYO ORD'!D572+'AJUSTE DEFINITIVO 2023'!E572</f>
        <v>86176.960000000006</v>
      </c>
      <c r="E572" s="9">
        <f>+'MAYO ORD'!E572</f>
        <v>2286.2400000000002</v>
      </c>
      <c r="F572" s="9">
        <f>'MAYO ORD'!F572+'AJUSTE DEFINITIVO 2023'!D572</f>
        <v>7326.39</v>
      </c>
      <c r="G572" s="9">
        <f>+'MAYO ORD'!G572</f>
        <v>3918.06</v>
      </c>
      <c r="H572" s="9">
        <f>+'MAYO ORD'!H572</f>
        <v>1207.06</v>
      </c>
      <c r="I572" s="9">
        <f>+'MAYO ORD'!I572</f>
        <v>3022.95</v>
      </c>
      <c r="J572" s="9">
        <f>+'MAYO ORD'!J572</f>
        <v>443.98</v>
      </c>
      <c r="K572" s="9">
        <f>+'MAYO ORD'!K572</f>
        <v>35.35</v>
      </c>
      <c r="L572" s="9">
        <f>+'MAYO ORD'!L572</f>
        <v>0</v>
      </c>
      <c r="M572" s="9">
        <f>+'MAYO ORD'!M572</f>
        <v>0</v>
      </c>
      <c r="N572" s="3">
        <f t="shared" si="8"/>
        <v>296589.94</v>
      </c>
      <c r="O572" s="11"/>
      <c r="P572" s="11"/>
    </row>
    <row r="573" spans="1:16" ht="15.75" thickBot="1" x14ac:dyDescent="0.3">
      <c r="A573" s="5">
        <v>570</v>
      </c>
      <c r="B573" s="17" t="s">
        <v>584</v>
      </c>
      <c r="C573" s="9">
        <f>'MAYO ORD'!C573+'AJUSTE DEFINITIVO 2023'!C573</f>
        <v>2440057.4899999998</v>
      </c>
      <c r="D573" s="9">
        <f>'MAYO ORD'!D573+'AJUSTE DEFINITIVO 2023'!E573</f>
        <v>753163.25</v>
      </c>
      <c r="E573" s="9">
        <f>+'MAYO ORD'!E573</f>
        <v>18321.259999999998</v>
      </c>
      <c r="F573" s="9">
        <f>'MAYO ORD'!F573+'AJUSTE DEFINITIVO 2023'!D573</f>
        <v>59188.36</v>
      </c>
      <c r="G573" s="9">
        <f>+'MAYO ORD'!G573</f>
        <v>58051.6</v>
      </c>
      <c r="H573" s="9">
        <f>+'MAYO ORD'!H573</f>
        <v>18789.490000000002</v>
      </c>
      <c r="I573" s="9">
        <f>+'MAYO ORD'!I573</f>
        <v>56134.12</v>
      </c>
      <c r="J573" s="9">
        <f>+'MAYO ORD'!J573</f>
        <v>2824.91</v>
      </c>
      <c r="K573" s="9">
        <f>+'MAYO ORD'!K573</f>
        <v>797.24</v>
      </c>
      <c r="L573" s="9">
        <f>+'MAYO ORD'!L573</f>
        <v>0</v>
      </c>
      <c r="M573" s="9">
        <f>+'MAYO ORD'!M573</f>
        <v>0</v>
      </c>
      <c r="N573" s="3">
        <f t="shared" si="8"/>
        <v>3407327.72</v>
      </c>
      <c r="O573" s="11"/>
      <c r="P573" s="11"/>
    </row>
    <row r="574" spans="1:16" ht="15.75" thickBot="1" x14ac:dyDescent="0.3">
      <c r="A574" s="32" t="s">
        <v>14</v>
      </c>
      <c r="B574" s="33"/>
      <c r="C574" s="10">
        <f t="shared" ref="C574:M574" si="9">SUM(C4:C573)</f>
        <v>571028426.63999879</v>
      </c>
      <c r="D574" s="10">
        <f t="shared" si="9"/>
        <v>181995235.99999991</v>
      </c>
      <c r="E574" s="10">
        <f t="shared" si="9"/>
        <v>4624513.6000000136</v>
      </c>
      <c r="F574" s="10">
        <f t="shared" si="9"/>
        <v>14825454.199999999</v>
      </c>
      <c r="G574" s="10">
        <f>SUM(G4:G573)</f>
        <v>10942145.400000008</v>
      </c>
      <c r="H574" s="10">
        <f t="shared" si="9"/>
        <v>4295202.0000000019</v>
      </c>
      <c r="I574" s="10">
        <f t="shared" si="9"/>
        <v>11631630.400000006</v>
      </c>
      <c r="J574" s="10">
        <f t="shared" si="9"/>
        <v>697985.79999999958</v>
      </c>
      <c r="K574" s="10">
        <f t="shared" si="9"/>
        <v>177999.5999999998</v>
      </c>
      <c r="L574" s="10">
        <f t="shared" si="9"/>
        <v>44847638</v>
      </c>
      <c r="M574" s="10">
        <f t="shared" si="9"/>
        <v>1173382.75</v>
      </c>
      <c r="N574" s="10">
        <f>SUM(C574:M574)</f>
        <v>846239614.38999867</v>
      </c>
      <c r="O574" s="11"/>
      <c r="P574" s="11"/>
    </row>
    <row r="575" spans="1:16" x14ac:dyDescent="0.25">
      <c r="B575" s="34" t="s">
        <v>585</v>
      </c>
      <c r="C575" s="34"/>
      <c r="D575" s="34"/>
      <c r="E575" s="34"/>
      <c r="F575" s="34"/>
      <c r="K575" s="7"/>
      <c r="L575" s="7"/>
      <c r="N575" s="29"/>
      <c r="O575" s="11"/>
      <c r="P575" s="11"/>
    </row>
    <row r="576" spans="1:16" x14ac:dyDescent="0.25">
      <c r="N576" s="30"/>
    </row>
  </sheetData>
  <mergeCells count="3">
    <mergeCell ref="A1:N1"/>
    <mergeCell ref="A574:B574"/>
    <mergeCell ref="B575:F57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75"/>
  <sheetViews>
    <sheetView zoomScale="80" zoomScaleNormal="80" workbookViewId="0">
      <pane xSplit="1" ySplit="3" topLeftCell="D4" activePane="bottomRight" state="frozen"/>
      <selection pane="topRight" activeCell="B1" sqref="B1"/>
      <selection pane="bottomLeft" activeCell="A4" sqref="A4"/>
      <selection pane="bottomRight" activeCell="G11" sqref="G11"/>
    </sheetView>
  </sheetViews>
  <sheetFormatPr baseColWidth="10" defaultColWidth="11.42578125" defaultRowHeight="15" x14ac:dyDescent="0.25"/>
  <cols>
    <col min="2" max="2" width="34.42578125" bestFit="1" customWidth="1"/>
    <col min="3" max="3" width="18.5703125" bestFit="1" customWidth="1"/>
    <col min="4" max="4" width="20.140625" customWidth="1"/>
    <col min="5" max="6" width="15.85546875" customWidth="1"/>
    <col min="7" max="7" width="19.85546875" customWidth="1"/>
    <col min="8" max="9" width="17.7109375" customWidth="1"/>
    <col min="10" max="10" width="17" customWidth="1"/>
    <col min="11" max="11" width="17.7109375" customWidth="1"/>
    <col min="12" max="12" width="18.5703125" customWidth="1"/>
    <col min="13" max="13" width="18.7109375" customWidth="1"/>
    <col min="14" max="14" width="18" customWidth="1"/>
    <col min="15" max="15" width="16.28515625" bestFit="1" customWidth="1"/>
    <col min="16" max="16" width="11.5703125" bestFit="1" customWidth="1"/>
  </cols>
  <sheetData>
    <row r="1" spans="1:14" ht="51" customHeight="1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15.75" thickBot="1" x14ac:dyDescent="0.3">
      <c r="A2" s="8" t="s">
        <v>591</v>
      </c>
      <c r="B2" s="8"/>
      <c r="C2" s="8"/>
      <c r="D2" s="8"/>
      <c r="E2" s="8"/>
      <c r="F2" s="8"/>
      <c r="G2" s="8"/>
      <c r="H2" s="1"/>
      <c r="I2" s="1"/>
      <c r="J2" s="1"/>
      <c r="K2" s="1"/>
      <c r="L2" s="15"/>
    </row>
    <row r="3" spans="1:14" ht="85.5" customHeight="1" thickBot="1" x14ac:dyDescent="0.3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7" t="s">
        <v>7</v>
      </c>
      <c r="H3" s="27" t="s">
        <v>8</v>
      </c>
      <c r="I3" s="27" t="s">
        <v>9</v>
      </c>
      <c r="J3" s="27" t="s">
        <v>10</v>
      </c>
      <c r="K3" s="27" t="s">
        <v>11</v>
      </c>
      <c r="L3" s="27" t="s">
        <v>12</v>
      </c>
      <c r="M3" s="27" t="s">
        <v>13</v>
      </c>
      <c r="N3" s="27" t="s">
        <v>14</v>
      </c>
    </row>
    <row r="4" spans="1:14" ht="15.75" thickBot="1" x14ac:dyDescent="0.3">
      <c r="A4" s="2">
        <v>1</v>
      </c>
      <c r="B4" s="17" t="s">
        <v>15</v>
      </c>
      <c r="C4" s="9">
        <v>137162.20000000001</v>
      </c>
      <c r="D4" s="9">
        <v>53141.599999999999</v>
      </c>
      <c r="E4" s="9">
        <v>2062.23</v>
      </c>
      <c r="F4" s="9">
        <v>6015.99</v>
      </c>
      <c r="G4" s="9">
        <v>2235.8000000000002</v>
      </c>
      <c r="H4" s="9">
        <v>846.48</v>
      </c>
      <c r="I4" s="9">
        <v>1682.97</v>
      </c>
      <c r="J4" s="9">
        <v>418.93</v>
      </c>
      <c r="K4" s="9">
        <v>18.77</v>
      </c>
      <c r="L4" s="9">
        <v>0</v>
      </c>
      <c r="M4" s="9">
        <v>0</v>
      </c>
      <c r="N4" s="3">
        <f t="shared" ref="N4:N67" si="0">SUM(C4:M4)</f>
        <v>203584.97</v>
      </c>
    </row>
    <row r="5" spans="1:14" x14ac:dyDescent="0.25">
      <c r="A5" s="4">
        <v>2</v>
      </c>
      <c r="B5" s="17" t="s">
        <v>16</v>
      </c>
      <c r="C5" s="9">
        <v>3258054.14</v>
      </c>
      <c r="D5" s="9">
        <v>1607009.73</v>
      </c>
      <c r="E5" s="9">
        <v>33708.99</v>
      </c>
      <c r="F5" s="9">
        <v>78099.509999999995</v>
      </c>
      <c r="G5" s="9">
        <v>119458.76</v>
      </c>
      <c r="H5" s="9">
        <v>28331.62</v>
      </c>
      <c r="I5" s="9">
        <v>94749.17</v>
      </c>
      <c r="J5" s="9">
        <v>5493.76</v>
      </c>
      <c r="K5" s="9">
        <v>1119.49</v>
      </c>
      <c r="L5" s="9">
        <v>0</v>
      </c>
      <c r="M5" s="9">
        <v>35662.61</v>
      </c>
      <c r="N5" s="3">
        <f t="shared" si="0"/>
        <v>5261687.78</v>
      </c>
    </row>
    <row r="6" spans="1:14" ht="15" customHeight="1" x14ac:dyDescent="0.25">
      <c r="A6" s="5">
        <v>3</v>
      </c>
      <c r="B6" s="17" t="s">
        <v>17</v>
      </c>
      <c r="C6" s="9">
        <v>221480.63</v>
      </c>
      <c r="D6" s="9">
        <v>49565.599999999999</v>
      </c>
      <c r="E6" s="9">
        <v>2739.6499999999996</v>
      </c>
      <c r="F6" s="9">
        <v>7116.49</v>
      </c>
      <c r="G6" s="9">
        <v>6857.67</v>
      </c>
      <c r="H6" s="9">
        <v>1710.34</v>
      </c>
      <c r="I6" s="9">
        <v>5151.51</v>
      </c>
      <c r="J6" s="9">
        <v>495.78</v>
      </c>
      <c r="K6" s="9">
        <v>58.25</v>
      </c>
      <c r="L6" s="9">
        <v>0</v>
      </c>
      <c r="M6" s="9">
        <v>0</v>
      </c>
      <c r="N6" s="3">
        <f t="shared" si="0"/>
        <v>295175.92000000004</v>
      </c>
    </row>
    <row r="7" spans="1:14" ht="15" customHeight="1" x14ac:dyDescent="0.25">
      <c r="A7" s="5">
        <v>4</v>
      </c>
      <c r="B7" s="17" t="s">
        <v>18</v>
      </c>
      <c r="C7" s="9">
        <v>120165.28</v>
      </c>
      <c r="D7" s="9">
        <v>59697.2</v>
      </c>
      <c r="E7" s="9">
        <v>1508.86</v>
      </c>
      <c r="F7" s="9">
        <v>3983.3</v>
      </c>
      <c r="G7" s="9">
        <v>2901.81</v>
      </c>
      <c r="H7" s="9">
        <v>902.75</v>
      </c>
      <c r="I7" s="9">
        <v>2406.13</v>
      </c>
      <c r="J7" s="9">
        <v>304.19</v>
      </c>
      <c r="K7" s="9">
        <v>29.58</v>
      </c>
      <c r="L7" s="9">
        <v>5613</v>
      </c>
      <c r="M7" s="9">
        <v>0</v>
      </c>
      <c r="N7" s="3">
        <f t="shared" si="0"/>
        <v>197512.09999999995</v>
      </c>
    </row>
    <row r="8" spans="1:14" ht="15" customHeight="1" x14ac:dyDescent="0.25">
      <c r="A8" s="5">
        <v>5</v>
      </c>
      <c r="B8" s="17" t="s">
        <v>19</v>
      </c>
      <c r="C8" s="9">
        <v>1790754.59</v>
      </c>
      <c r="D8" s="9">
        <v>572697.96</v>
      </c>
      <c r="E8" s="9">
        <v>17842.969999999998</v>
      </c>
      <c r="F8" s="9">
        <v>42506.48</v>
      </c>
      <c r="G8" s="9">
        <v>39703.96</v>
      </c>
      <c r="H8" s="9">
        <v>15272.56</v>
      </c>
      <c r="I8" s="9">
        <v>40620.620000000003</v>
      </c>
      <c r="J8" s="9">
        <v>2800.04</v>
      </c>
      <c r="K8" s="9">
        <v>597.77</v>
      </c>
      <c r="L8" s="9">
        <v>0</v>
      </c>
      <c r="M8" s="9">
        <v>0</v>
      </c>
      <c r="N8" s="3">
        <f t="shared" si="0"/>
        <v>2522796.9500000002</v>
      </c>
    </row>
    <row r="9" spans="1:14" ht="15" customHeight="1" x14ac:dyDescent="0.25">
      <c r="A9" s="5">
        <v>6</v>
      </c>
      <c r="B9" s="17" t="s">
        <v>20</v>
      </c>
      <c r="C9" s="9">
        <v>2339597.41</v>
      </c>
      <c r="D9" s="9">
        <v>1128516.04</v>
      </c>
      <c r="E9" s="9">
        <v>20123.09</v>
      </c>
      <c r="F9" s="9">
        <v>40576.29</v>
      </c>
      <c r="G9" s="9">
        <v>53685.83</v>
      </c>
      <c r="H9" s="9">
        <v>22073.119999999999</v>
      </c>
      <c r="I9" s="9">
        <v>60266.239999999998</v>
      </c>
      <c r="J9" s="9">
        <v>2789.55</v>
      </c>
      <c r="K9" s="9">
        <v>949.42</v>
      </c>
      <c r="L9" s="9">
        <v>159206</v>
      </c>
      <c r="M9" s="9">
        <v>0</v>
      </c>
      <c r="N9" s="3">
        <f t="shared" si="0"/>
        <v>3827782.99</v>
      </c>
    </row>
    <row r="10" spans="1:14" ht="15" customHeight="1" x14ac:dyDescent="0.25">
      <c r="A10" s="5">
        <v>7</v>
      </c>
      <c r="B10" s="17" t="s">
        <v>21</v>
      </c>
      <c r="C10" s="9">
        <v>276232.88</v>
      </c>
      <c r="D10" s="9">
        <v>121632.22</v>
      </c>
      <c r="E10" s="9">
        <v>3639.74</v>
      </c>
      <c r="F10" s="9">
        <v>10133.23</v>
      </c>
      <c r="G10" s="9">
        <v>6607.55</v>
      </c>
      <c r="H10" s="9">
        <v>1927.74</v>
      </c>
      <c r="I10" s="9">
        <v>4912.2</v>
      </c>
      <c r="J10" s="9">
        <v>711.35</v>
      </c>
      <c r="K10" s="9">
        <v>56.51</v>
      </c>
      <c r="L10" s="9">
        <v>0</v>
      </c>
      <c r="M10" s="9">
        <v>0</v>
      </c>
      <c r="N10" s="3">
        <f t="shared" si="0"/>
        <v>425853.41999999993</v>
      </c>
    </row>
    <row r="11" spans="1:14" ht="15" customHeight="1" x14ac:dyDescent="0.25">
      <c r="A11" s="5">
        <v>8</v>
      </c>
      <c r="B11" s="17" t="s">
        <v>22</v>
      </c>
      <c r="C11" s="9">
        <v>160906.56</v>
      </c>
      <c r="D11" s="9">
        <v>73899.47</v>
      </c>
      <c r="E11" s="9">
        <v>1861.0800000000002</v>
      </c>
      <c r="F11" s="9">
        <v>4631.45</v>
      </c>
      <c r="G11" s="9">
        <v>1941.21</v>
      </c>
      <c r="H11" s="9">
        <v>1313.72</v>
      </c>
      <c r="I11" s="9">
        <v>2716.75</v>
      </c>
      <c r="J11" s="9">
        <v>301.87</v>
      </c>
      <c r="K11" s="9">
        <v>48.21</v>
      </c>
      <c r="L11" s="9">
        <v>0</v>
      </c>
      <c r="M11" s="9">
        <v>0</v>
      </c>
      <c r="N11" s="3">
        <f t="shared" si="0"/>
        <v>247620.31999999998</v>
      </c>
    </row>
    <row r="12" spans="1:14" ht="15" customHeight="1" x14ac:dyDescent="0.25">
      <c r="A12" s="5">
        <v>9</v>
      </c>
      <c r="B12" s="17" t="s">
        <v>23</v>
      </c>
      <c r="C12" s="9">
        <v>488032.52</v>
      </c>
      <c r="D12" s="9">
        <v>167022.62</v>
      </c>
      <c r="E12" s="9">
        <v>5126</v>
      </c>
      <c r="F12" s="9">
        <v>12811.8</v>
      </c>
      <c r="G12" s="9">
        <v>18196.53</v>
      </c>
      <c r="H12" s="9">
        <v>3980.12</v>
      </c>
      <c r="I12" s="9">
        <v>13511.29</v>
      </c>
      <c r="J12" s="9">
        <v>952.81</v>
      </c>
      <c r="K12" s="9">
        <v>147.69</v>
      </c>
      <c r="L12" s="9">
        <v>0</v>
      </c>
      <c r="M12" s="9">
        <v>0</v>
      </c>
      <c r="N12" s="3">
        <f t="shared" si="0"/>
        <v>709781.38000000012</v>
      </c>
    </row>
    <row r="13" spans="1:14" ht="15" customHeight="1" x14ac:dyDescent="0.25">
      <c r="A13" s="5">
        <v>10</v>
      </c>
      <c r="B13" s="17" t="s">
        <v>24</v>
      </c>
      <c r="C13" s="9">
        <v>1349616.13</v>
      </c>
      <c r="D13" s="9">
        <v>616753.22</v>
      </c>
      <c r="E13" s="9">
        <v>12654.77</v>
      </c>
      <c r="F13" s="9">
        <v>24675.78</v>
      </c>
      <c r="G13" s="9">
        <v>34987.410000000003</v>
      </c>
      <c r="H13" s="9">
        <v>13015.75</v>
      </c>
      <c r="I13" s="9">
        <v>37284.32</v>
      </c>
      <c r="J13" s="9">
        <v>1727.81</v>
      </c>
      <c r="K13" s="9">
        <v>564</v>
      </c>
      <c r="L13" s="9">
        <v>184899</v>
      </c>
      <c r="M13" s="9">
        <v>0</v>
      </c>
      <c r="N13" s="3">
        <f t="shared" si="0"/>
        <v>2276178.19</v>
      </c>
    </row>
    <row r="14" spans="1:14" ht="15" customHeight="1" x14ac:dyDescent="0.25">
      <c r="A14" s="5">
        <v>11</v>
      </c>
      <c r="B14" s="17" t="s">
        <v>25</v>
      </c>
      <c r="C14" s="9">
        <v>138717.56</v>
      </c>
      <c r="D14" s="9">
        <v>48442.23</v>
      </c>
      <c r="E14" s="9">
        <v>1852.41</v>
      </c>
      <c r="F14" s="9">
        <v>5010</v>
      </c>
      <c r="G14" s="9">
        <v>3787</v>
      </c>
      <c r="H14" s="9">
        <v>1004.77</v>
      </c>
      <c r="I14" s="9">
        <v>2794.43</v>
      </c>
      <c r="J14" s="9">
        <v>347.31</v>
      </c>
      <c r="K14" s="9">
        <v>31.01</v>
      </c>
      <c r="L14" s="9">
        <v>0</v>
      </c>
      <c r="M14" s="9">
        <v>0</v>
      </c>
      <c r="N14" s="3">
        <f t="shared" si="0"/>
        <v>201986.72</v>
      </c>
    </row>
    <row r="15" spans="1:14" ht="15" customHeight="1" x14ac:dyDescent="0.25">
      <c r="A15" s="5">
        <v>12</v>
      </c>
      <c r="B15" s="17" t="s">
        <v>26</v>
      </c>
      <c r="C15" s="9">
        <v>729587.82</v>
      </c>
      <c r="D15" s="9">
        <v>268539.31</v>
      </c>
      <c r="E15" s="9">
        <v>7712.58</v>
      </c>
      <c r="F15" s="9">
        <v>17715.8</v>
      </c>
      <c r="G15" s="9">
        <v>30771.32</v>
      </c>
      <c r="H15" s="9">
        <v>6384.28</v>
      </c>
      <c r="I15" s="9">
        <v>22490.42</v>
      </c>
      <c r="J15" s="9">
        <v>1236.44</v>
      </c>
      <c r="K15" s="9">
        <v>252.96</v>
      </c>
      <c r="L15" s="9">
        <v>0</v>
      </c>
      <c r="M15" s="9">
        <v>0</v>
      </c>
      <c r="N15" s="3">
        <f t="shared" si="0"/>
        <v>1084690.9299999997</v>
      </c>
    </row>
    <row r="16" spans="1:14" x14ac:dyDescent="0.25">
      <c r="A16" s="5">
        <v>13</v>
      </c>
      <c r="B16" s="17" t="s">
        <v>27</v>
      </c>
      <c r="C16" s="9">
        <v>480535.73</v>
      </c>
      <c r="D16" s="9">
        <v>279833.57</v>
      </c>
      <c r="E16" s="9">
        <v>5277.48</v>
      </c>
      <c r="F16" s="9">
        <v>13310.17</v>
      </c>
      <c r="G16" s="9">
        <v>7950.43</v>
      </c>
      <c r="H16" s="9">
        <v>3872.37</v>
      </c>
      <c r="I16" s="9">
        <v>8955.65</v>
      </c>
      <c r="J16" s="9">
        <v>977.12</v>
      </c>
      <c r="K16" s="9">
        <v>141.03</v>
      </c>
      <c r="L16" s="9">
        <v>0</v>
      </c>
      <c r="M16" s="9">
        <v>0</v>
      </c>
      <c r="N16" s="3">
        <f t="shared" si="0"/>
        <v>800853.55000000016</v>
      </c>
    </row>
    <row r="17" spans="1:14" x14ac:dyDescent="0.25">
      <c r="A17" s="5">
        <v>14</v>
      </c>
      <c r="B17" s="17" t="s">
        <v>28</v>
      </c>
      <c r="C17" s="9">
        <v>3732087.72</v>
      </c>
      <c r="D17" s="9">
        <v>1198162.92</v>
      </c>
      <c r="E17" s="9">
        <v>35338.35</v>
      </c>
      <c r="F17" s="9">
        <v>74015.27</v>
      </c>
      <c r="G17" s="9">
        <v>72500.94</v>
      </c>
      <c r="H17" s="9">
        <v>34236.31</v>
      </c>
      <c r="I17" s="9">
        <v>86942.06</v>
      </c>
      <c r="J17" s="9">
        <v>6697.23</v>
      </c>
      <c r="K17" s="9">
        <v>1411.01</v>
      </c>
      <c r="L17" s="9">
        <v>0</v>
      </c>
      <c r="M17" s="9">
        <v>0</v>
      </c>
      <c r="N17" s="3">
        <f t="shared" si="0"/>
        <v>5241391.8099999996</v>
      </c>
    </row>
    <row r="18" spans="1:14" x14ac:dyDescent="0.25">
      <c r="A18" s="5">
        <v>15</v>
      </c>
      <c r="B18" s="17" t="s">
        <v>29</v>
      </c>
      <c r="C18" s="9">
        <v>399463.08</v>
      </c>
      <c r="D18" s="9">
        <v>81179.929999999993</v>
      </c>
      <c r="E18" s="9">
        <v>4718.3900000000003</v>
      </c>
      <c r="F18" s="9">
        <v>11865.71</v>
      </c>
      <c r="G18" s="9">
        <v>14721.02</v>
      </c>
      <c r="H18" s="9">
        <v>3211.04</v>
      </c>
      <c r="I18" s="9">
        <v>10553.67</v>
      </c>
      <c r="J18" s="9">
        <v>827.16</v>
      </c>
      <c r="K18" s="9">
        <v>115.36</v>
      </c>
      <c r="L18" s="9">
        <v>0</v>
      </c>
      <c r="M18" s="9">
        <v>0</v>
      </c>
      <c r="N18" s="3">
        <f t="shared" si="0"/>
        <v>526655.3600000001</v>
      </c>
    </row>
    <row r="19" spans="1:14" x14ac:dyDescent="0.25">
      <c r="A19" s="5">
        <v>16</v>
      </c>
      <c r="B19" s="17" t="s">
        <v>30</v>
      </c>
      <c r="C19" s="9">
        <v>650549.64</v>
      </c>
      <c r="D19" s="9">
        <v>74357.2</v>
      </c>
      <c r="E19" s="9">
        <v>7013.2</v>
      </c>
      <c r="F19" s="9">
        <v>16307.13</v>
      </c>
      <c r="G19" s="9">
        <v>27108.2</v>
      </c>
      <c r="H19" s="9">
        <v>5636.65</v>
      </c>
      <c r="I19" s="9">
        <v>19426.55</v>
      </c>
      <c r="J19" s="9">
        <v>1139.1300000000001</v>
      </c>
      <c r="K19" s="9">
        <v>220.85</v>
      </c>
      <c r="L19" s="9">
        <v>0</v>
      </c>
      <c r="M19" s="9">
        <v>0</v>
      </c>
      <c r="N19" s="3">
        <f t="shared" si="0"/>
        <v>801758.54999999993</v>
      </c>
    </row>
    <row r="20" spans="1:14" x14ac:dyDescent="0.25">
      <c r="A20" s="5">
        <v>17</v>
      </c>
      <c r="B20" s="17" t="s">
        <v>31</v>
      </c>
      <c r="C20" s="9">
        <v>290232.40000000002</v>
      </c>
      <c r="D20" s="9">
        <v>49681.4</v>
      </c>
      <c r="E20" s="9">
        <v>3496.87</v>
      </c>
      <c r="F20" s="9">
        <v>9038.91</v>
      </c>
      <c r="G20" s="9">
        <v>9733.7800000000007</v>
      </c>
      <c r="H20" s="9">
        <v>2262.48</v>
      </c>
      <c r="I20" s="9">
        <v>7130.96</v>
      </c>
      <c r="J20" s="9">
        <v>628.46</v>
      </c>
      <c r="K20" s="9">
        <v>78.290000000000006</v>
      </c>
      <c r="L20" s="9">
        <v>0</v>
      </c>
      <c r="M20" s="9">
        <v>0</v>
      </c>
      <c r="N20" s="3">
        <f t="shared" si="0"/>
        <v>372283.55000000005</v>
      </c>
    </row>
    <row r="21" spans="1:14" x14ac:dyDescent="0.25">
      <c r="A21" s="5">
        <v>18</v>
      </c>
      <c r="B21" s="17" t="s">
        <v>32</v>
      </c>
      <c r="C21" s="9">
        <v>116704.92</v>
      </c>
      <c r="D21" s="9">
        <v>50993.16</v>
      </c>
      <c r="E21" s="9">
        <v>1687.38</v>
      </c>
      <c r="F21" s="9">
        <v>4704.25</v>
      </c>
      <c r="G21" s="9">
        <v>1996.7</v>
      </c>
      <c r="H21" s="9">
        <v>787.12</v>
      </c>
      <c r="I21" s="9">
        <v>1674.99</v>
      </c>
      <c r="J21" s="9">
        <v>349.4</v>
      </c>
      <c r="K21" s="9">
        <v>21.12</v>
      </c>
      <c r="L21" s="9">
        <v>0</v>
      </c>
      <c r="M21" s="9">
        <v>0</v>
      </c>
      <c r="N21" s="3">
        <f t="shared" si="0"/>
        <v>178919.04000000001</v>
      </c>
    </row>
    <row r="22" spans="1:14" x14ac:dyDescent="0.25">
      <c r="A22" s="5">
        <v>19</v>
      </c>
      <c r="B22" s="17" t="s">
        <v>33</v>
      </c>
      <c r="C22" s="9">
        <v>240770.81</v>
      </c>
      <c r="D22" s="9">
        <v>47628.6</v>
      </c>
      <c r="E22" s="9">
        <v>3002.96</v>
      </c>
      <c r="F22" s="9">
        <v>7978.87</v>
      </c>
      <c r="G22" s="9">
        <v>7351.92</v>
      </c>
      <c r="H22" s="9">
        <v>1808.13</v>
      </c>
      <c r="I22" s="9">
        <v>5431.28</v>
      </c>
      <c r="J22" s="9">
        <v>558.14</v>
      </c>
      <c r="K22" s="9">
        <v>59.44</v>
      </c>
      <c r="L22" s="9">
        <v>0</v>
      </c>
      <c r="M22" s="9">
        <v>0</v>
      </c>
      <c r="N22" s="3">
        <f t="shared" si="0"/>
        <v>314590.15000000002</v>
      </c>
    </row>
    <row r="23" spans="1:14" x14ac:dyDescent="0.25">
      <c r="A23" s="5">
        <v>20</v>
      </c>
      <c r="B23" s="17" t="s">
        <v>34</v>
      </c>
      <c r="C23" s="9">
        <v>371545.53</v>
      </c>
      <c r="D23" s="9">
        <v>230850.47</v>
      </c>
      <c r="E23" s="9">
        <v>4048.1</v>
      </c>
      <c r="F23" s="9">
        <v>9566.85</v>
      </c>
      <c r="G23" s="9">
        <v>13088.25</v>
      </c>
      <c r="H23" s="9">
        <v>3179.06</v>
      </c>
      <c r="I23" s="9">
        <v>10281.11</v>
      </c>
      <c r="J23" s="9">
        <v>655.7</v>
      </c>
      <c r="K23" s="9">
        <v>123.03</v>
      </c>
      <c r="L23" s="9">
        <v>31686</v>
      </c>
      <c r="M23" s="9">
        <v>0</v>
      </c>
      <c r="N23" s="3">
        <f t="shared" si="0"/>
        <v>675024.1</v>
      </c>
    </row>
    <row r="24" spans="1:14" x14ac:dyDescent="0.25">
      <c r="A24" s="5">
        <v>21</v>
      </c>
      <c r="B24" s="17" t="s">
        <v>35</v>
      </c>
      <c r="C24" s="9">
        <v>1124282.98</v>
      </c>
      <c r="D24" s="9">
        <v>739437.92</v>
      </c>
      <c r="E24" s="9">
        <v>11839.6</v>
      </c>
      <c r="F24" s="9">
        <v>26390.71</v>
      </c>
      <c r="G24" s="9">
        <v>37979.760000000002</v>
      </c>
      <c r="H24" s="9">
        <v>10023.6</v>
      </c>
      <c r="I24" s="9">
        <v>32122.53</v>
      </c>
      <c r="J24" s="9">
        <v>1999.5</v>
      </c>
      <c r="K24" s="9">
        <v>403.22</v>
      </c>
      <c r="L24" s="9">
        <v>0</v>
      </c>
      <c r="M24" s="9">
        <v>0</v>
      </c>
      <c r="N24" s="3">
        <f t="shared" si="0"/>
        <v>1984479.82</v>
      </c>
    </row>
    <row r="25" spans="1:14" x14ac:dyDescent="0.25">
      <c r="A25" s="5">
        <v>22</v>
      </c>
      <c r="B25" s="17" t="s">
        <v>36</v>
      </c>
      <c r="C25" s="9">
        <v>147466.1</v>
      </c>
      <c r="D25" s="9">
        <v>60366.69</v>
      </c>
      <c r="E25" s="9">
        <v>1696.5600000000002</v>
      </c>
      <c r="F25" s="9">
        <v>4310.53</v>
      </c>
      <c r="G25" s="9">
        <v>2116.61</v>
      </c>
      <c r="H25" s="9">
        <v>1173.22</v>
      </c>
      <c r="I25" s="9">
        <v>2542.67</v>
      </c>
      <c r="J25" s="9">
        <v>321.24</v>
      </c>
      <c r="K25" s="9">
        <v>41.79</v>
      </c>
      <c r="L25" s="9">
        <v>3355</v>
      </c>
      <c r="M25" s="9">
        <v>0</v>
      </c>
      <c r="N25" s="3">
        <f t="shared" si="0"/>
        <v>223390.41</v>
      </c>
    </row>
    <row r="26" spans="1:14" x14ac:dyDescent="0.25">
      <c r="A26" s="5">
        <v>23</v>
      </c>
      <c r="B26" s="17" t="s">
        <v>37</v>
      </c>
      <c r="C26" s="9">
        <v>1924373.99</v>
      </c>
      <c r="D26" s="9">
        <v>1190542.1100000001</v>
      </c>
      <c r="E26" s="9">
        <v>16070.03</v>
      </c>
      <c r="F26" s="9">
        <v>25464.34</v>
      </c>
      <c r="G26" s="9">
        <v>71386.5</v>
      </c>
      <c r="H26" s="9">
        <v>20010.09</v>
      </c>
      <c r="I26" s="9">
        <v>66355.83</v>
      </c>
      <c r="J26" s="9">
        <v>1657.23</v>
      </c>
      <c r="K26" s="9">
        <v>920.42</v>
      </c>
      <c r="L26" s="9">
        <v>59203</v>
      </c>
      <c r="M26" s="9">
        <v>0</v>
      </c>
      <c r="N26" s="3">
        <f t="shared" si="0"/>
        <v>3375983.5399999996</v>
      </c>
    </row>
    <row r="27" spans="1:14" x14ac:dyDescent="0.25">
      <c r="A27" s="5">
        <v>24</v>
      </c>
      <c r="B27" s="17" t="s">
        <v>38</v>
      </c>
      <c r="C27" s="9">
        <v>444307.52</v>
      </c>
      <c r="D27" s="9">
        <v>194833.23</v>
      </c>
      <c r="E27" s="9">
        <v>4885.6399999999994</v>
      </c>
      <c r="F27" s="9">
        <v>15117.11</v>
      </c>
      <c r="G27" s="9">
        <v>9861.75</v>
      </c>
      <c r="H27" s="9">
        <v>2869.98</v>
      </c>
      <c r="I27" s="9">
        <v>7180.28</v>
      </c>
      <c r="J27" s="9">
        <v>889.38</v>
      </c>
      <c r="K27" s="9">
        <v>78.489999999999995</v>
      </c>
      <c r="L27" s="9">
        <v>0</v>
      </c>
      <c r="M27" s="9">
        <v>0</v>
      </c>
      <c r="N27" s="3">
        <f t="shared" si="0"/>
        <v>680023.38</v>
      </c>
    </row>
    <row r="28" spans="1:14" x14ac:dyDescent="0.25">
      <c r="A28" s="5">
        <v>25</v>
      </c>
      <c r="B28" s="17" t="s">
        <v>39</v>
      </c>
      <c r="C28" s="9">
        <v>1124275.57</v>
      </c>
      <c r="D28" s="9">
        <v>684652.07</v>
      </c>
      <c r="E28" s="9">
        <v>8839.8799999999992</v>
      </c>
      <c r="F28" s="9">
        <v>17688.169999999998</v>
      </c>
      <c r="G28" s="9">
        <v>29910.68</v>
      </c>
      <c r="H28" s="9">
        <v>10558.28</v>
      </c>
      <c r="I28" s="9">
        <v>30532.3</v>
      </c>
      <c r="J28" s="9">
        <v>1246.53</v>
      </c>
      <c r="K28" s="9">
        <v>452.61</v>
      </c>
      <c r="L28" s="9">
        <v>547162</v>
      </c>
      <c r="M28" s="9">
        <v>0</v>
      </c>
      <c r="N28" s="3">
        <f t="shared" si="0"/>
        <v>2455318.09</v>
      </c>
    </row>
    <row r="29" spans="1:14" x14ac:dyDescent="0.25">
      <c r="A29" s="5">
        <v>26</v>
      </c>
      <c r="B29" s="17" t="s">
        <v>40</v>
      </c>
      <c r="C29" s="9">
        <v>778115.52</v>
      </c>
      <c r="D29" s="9">
        <v>195349.41</v>
      </c>
      <c r="E29" s="9">
        <v>8384.41</v>
      </c>
      <c r="F29" s="9">
        <v>18879.53</v>
      </c>
      <c r="G29" s="9">
        <v>23995.95</v>
      </c>
      <c r="H29" s="9">
        <v>6909.27</v>
      </c>
      <c r="I29" s="9">
        <v>21016.37</v>
      </c>
      <c r="J29" s="9">
        <v>1311.4</v>
      </c>
      <c r="K29" s="9">
        <v>276.56</v>
      </c>
      <c r="L29" s="9">
        <v>0</v>
      </c>
      <c r="M29" s="9">
        <v>0</v>
      </c>
      <c r="N29" s="3">
        <f t="shared" si="0"/>
        <v>1054238.4200000002</v>
      </c>
    </row>
    <row r="30" spans="1:14" x14ac:dyDescent="0.25">
      <c r="A30" s="5">
        <v>27</v>
      </c>
      <c r="B30" s="17" t="s">
        <v>41</v>
      </c>
      <c r="C30" s="9">
        <v>221035.88</v>
      </c>
      <c r="D30" s="9">
        <v>140418.82999999999</v>
      </c>
      <c r="E30" s="9">
        <v>2874.52</v>
      </c>
      <c r="F30" s="9">
        <v>7772.95</v>
      </c>
      <c r="G30" s="9">
        <v>5898.87</v>
      </c>
      <c r="H30" s="9">
        <v>1611.28</v>
      </c>
      <c r="I30" s="9">
        <v>4431.16</v>
      </c>
      <c r="J30" s="9">
        <v>541.62</v>
      </c>
      <c r="K30" s="9">
        <v>50.44</v>
      </c>
      <c r="L30" s="9">
        <v>11148</v>
      </c>
      <c r="M30" s="9">
        <v>0</v>
      </c>
      <c r="N30" s="3">
        <f t="shared" si="0"/>
        <v>395783.55</v>
      </c>
    </row>
    <row r="31" spans="1:14" x14ac:dyDescent="0.25">
      <c r="A31" s="5">
        <v>28</v>
      </c>
      <c r="B31" s="17" t="s">
        <v>42</v>
      </c>
      <c r="C31" s="9">
        <v>1761118.7</v>
      </c>
      <c r="D31" s="9">
        <v>733478.23</v>
      </c>
      <c r="E31" s="9">
        <v>18004.760000000002</v>
      </c>
      <c r="F31" s="9">
        <v>38668.589999999997</v>
      </c>
      <c r="G31" s="9">
        <v>61658.42</v>
      </c>
      <c r="H31" s="9">
        <v>16149.15</v>
      </c>
      <c r="I31" s="9">
        <v>52253.27</v>
      </c>
      <c r="J31" s="9">
        <v>2667.14</v>
      </c>
      <c r="K31" s="9">
        <v>667.96</v>
      </c>
      <c r="L31" s="9">
        <v>0</v>
      </c>
      <c r="M31" s="9">
        <v>0</v>
      </c>
      <c r="N31" s="3">
        <f t="shared" si="0"/>
        <v>2684666.2199999993</v>
      </c>
    </row>
    <row r="32" spans="1:14" x14ac:dyDescent="0.25">
      <c r="A32" s="5">
        <v>29</v>
      </c>
      <c r="B32" s="17" t="s">
        <v>43</v>
      </c>
      <c r="C32" s="9">
        <v>372924.3</v>
      </c>
      <c r="D32" s="9">
        <v>170222.38</v>
      </c>
      <c r="E32" s="9">
        <v>4352.46</v>
      </c>
      <c r="F32" s="9">
        <v>11667.76</v>
      </c>
      <c r="G32" s="9">
        <v>11498.18</v>
      </c>
      <c r="H32" s="9">
        <v>2815.07</v>
      </c>
      <c r="I32" s="9">
        <v>8450.61</v>
      </c>
      <c r="J32" s="9">
        <v>777.28</v>
      </c>
      <c r="K32" s="9">
        <v>94.49</v>
      </c>
      <c r="L32" s="9">
        <v>69870</v>
      </c>
      <c r="M32" s="9">
        <v>0</v>
      </c>
      <c r="N32" s="3">
        <f t="shared" si="0"/>
        <v>652672.52999999991</v>
      </c>
    </row>
    <row r="33" spans="1:14" x14ac:dyDescent="0.25">
      <c r="A33" s="5">
        <v>30</v>
      </c>
      <c r="B33" s="17" t="s">
        <v>44</v>
      </c>
      <c r="C33" s="9">
        <v>2514169.62</v>
      </c>
      <c r="D33" s="9">
        <v>390135.98</v>
      </c>
      <c r="E33" s="9">
        <v>19731.66</v>
      </c>
      <c r="F33" s="9">
        <v>47459.77</v>
      </c>
      <c r="G33" s="9">
        <v>22384.26</v>
      </c>
      <c r="H33" s="9">
        <v>21749.14</v>
      </c>
      <c r="I33" s="9">
        <v>44560.19</v>
      </c>
      <c r="J33" s="9">
        <v>2235.77</v>
      </c>
      <c r="K33" s="9">
        <v>885.81</v>
      </c>
      <c r="L33" s="9">
        <v>3137</v>
      </c>
      <c r="M33" s="9">
        <v>0</v>
      </c>
      <c r="N33" s="3">
        <f t="shared" si="0"/>
        <v>3066449.2</v>
      </c>
    </row>
    <row r="34" spans="1:14" x14ac:dyDescent="0.25">
      <c r="A34" s="5">
        <v>31</v>
      </c>
      <c r="B34" s="17" t="s">
        <v>45</v>
      </c>
      <c r="C34" s="9">
        <v>759804.32</v>
      </c>
      <c r="D34" s="9">
        <v>94658.6</v>
      </c>
      <c r="E34" s="9">
        <v>7296.88</v>
      </c>
      <c r="F34" s="9">
        <v>21336.83</v>
      </c>
      <c r="G34" s="9">
        <v>19242.95</v>
      </c>
      <c r="H34" s="9">
        <v>5478.75</v>
      </c>
      <c r="I34" s="9">
        <v>15179.68</v>
      </c>
      <c r="J34" s="9">
        <v>1242.44</v>
      </c>
      <c r="K34" s="9">
        <v>180.82</v>
      </c>
      <c r="L34" s="9">
        <v>9565</v>
      </c>
      <c r="M34" s="9">
        <v>0</v>
      </c>
      <c r="N34" s="3">
        <f t="shared" si="0"/>
        <v>933986.26999999979</v>
      </c>
    </row>
    <row r="35" spans="1:14" x14ac:dyDescent="0.25">
      <c r="A35" s="5">
        <v>32</v>
      </c>
      <c r="B35" s="17" t="s">
        <v>46</v>
      </c>
      <c r="C35" s="9">
        <v>143783.5</v>
      </c>
      <c r="D35" s="9">
        <v>96274.240000000005</v>
      </c>
      <c r="E35" s="9">
        <v>1932.27</v>
      </c>
      <c r="F35" s="9">
        <v>5245.89</v>
      </c>
      <c r="G35" s="9">
        <v>2903.96</v>
      </c>
      <c r="H35" s="9">
        <v>1034.6199999999999</v>
      </c>
      <c r="I35" s="9">
        <v>2449.2600000000002</v>
      </c>
      <c r="J35" s="9">
        <v>365.27</v>
      </c>
      <c r="K35" s="9">
        <v>31.54</v>
      </c>
      <c r="L35" s="9">
        <v>5815</v>
      </c>
      <c r="M35" s="9">
        <v>0</v>
      </c>
      <c r="N35" s="3">
        <f t="shared" si="0"/>
        <v>259835.55</v>
      </c>
    </row>
    <row r="36" spans="1:14" x14ac:dyDescent="0.25">
      <c r="A36" s="5">
        <v>33</v>
      </c>
      <c r="B36" s="17" t="s">
        <v>47</v>
      </c>
      <c r="C36" s="9">
        <v>252457.74</v>
      </c>
      <c r="D36" s="9">
        <v>104134.2</v>
      </c>
      <c r="E36" s="9">
        <v>2587.29</v>
      </c>
      <c r="F36" s="9">
        <v>5133.32</v>
      </c>
      <c r="G36" s="9">
        <v>7580.63</v>
      </c>
      <c r="H36" s="9">
        <v>2410.9299999999998</v>
      </c>
      <c r="I36" s="9">
        <v>7317.03</v>
      </c>
      <c r="J36" s="9">
        <v>446.16</v>
      </c>
      <c r="K36" s="9">
        <v>102.51</v>
      </c>
      <c r="L36" s="9">
        <v>66218</v>
      </c>
      <c r="M36" s="9">
        <v>0</v>
      </c>
      <c r="N36" s="3">
        <f t="shared" si="0"/>
        <v>448387.81</v>
      </c>
    </row>
    <row r="37" spans="1:14" x14ac:dyDescent="0.25">
      <c r="A37" s="5">
        <v>34</v>
      </c>
      <c r="B37" s="17" t="s">
        <v>48</v>
      </c>
      <c r="C37" s="9">
        <v>160486.94</v>
      </c>
      <c r="D37" s="9">
        <v>88104.5</v>
      </c>
      <c r="E37" s="9">
        <v>1968.15</v>
      </c>
      <c r="F37" s="9">
        <v>5271.28</v>
      </c>
      <c r="G37" s="9">
        <v>3394.24</v>
      </c>
      <c r="H37" s="9">
        <v>1200.04</v>
      </c>
      <c r="I37" s="9">
        <v>2994.94</v>
      </c>
      <c r="J37" s="9">
        <v>358.28</v>
      </c>
      <c r="K37" s="9">
        <v>39.4</v>
      </c>
      <c r="L37" s="9">
        <v>8902</v>
      </c>
      <c r="M37" s="9">
        <v>0</v>
      </c>
      <c r="N37" s="3">
        <f t="shared" si="0"/>
        <v>272719.77</v>
      </c>
    </row>
    <row r="38" spans="1:14" x14ac:dyDescent="0.25">
      <c r="A38" s="5">
        <v>35</v>
      </c>
      <c r="B38" s="17" t="s">
        <v>49</v>
      </c>
      <c r="C38" s="9">
        <v>79222.22</v>
      </c>
      <c r="D38" s="9">
        <v>55339.29</v>
      </c>
      <c r="E38" s="9">
        <v>989.14</v>
      </c>
      <c r="F38" s="9">
        <v>2555.5</v>
      </c>
      <c r="G38" s="9">
        <v>1689.9</v>
      </c>
      <c r="H38" s="9">
        <v>610.88</v>
      </c>
      <c r="I38" s="9">
        <v>1549.6</v>
      </c>
      <c r="J38" s="9">
        <v>197.56</v>
      </c>
      <c r="K38" s="9">
        <v>20.66</v>
      </c>
      <c r="L38" s="9">
        <v>0</v>
      </c>
      <c r="M38" s="9">
        <v>0</v>
      </c>
      <c r="N38" s="3">
        <f t="shared" si="0"/>
        <v>142174.75000000003</v>
      </c>
    </row>
    <row r="39" spans="1:14" x14ac:dyDescent="0.25">
      <c r="A39" s="5">
        <v>36</v>
      </c>
      <c r="B39" s="17" t="s">
        <v>50</v>
      </c>
      <c r="C39" s="9">
        <v>399530.89</v>
      </c>
      <c r="D39" s="9">
        <v>62626.6</v>
      </c>
      <c r="E39" s="9">
        <v>4392.17</v>
      </c>
      <c r="F39" s="9">
        <v>11344.12</v>
      </c>
      <c r="G39" s="9">
        <v>14021.6</v>
      </c>
      <c r="H39" s="9">
        <v>3162.4</v>
      </c>
      <c r="I39" s="9">
        <v>10357.049999999999</v>
      </c>
      <c r="J39" s="9">
        <v>758.49</v>
      </c>
      <c r="K39" s="9">
        <v>113.22</v>
      </c>
      <c r="L39" s="9">
        <v>0</v>
      </c>
      <c r="M39" s="9">
        <v>0</v>
      </c>
      <c r="N39" s="3">
        <f t="shared" si="0"/>
        <v>506306.53999999992</v>
      </c>
    </row>
    <row r="40" spans="1:14" x14ac:dyDescent="0.25">
      <c r="A40" s="5">
        <v>37</v>
      </c>
      <c r="B40" s="17" t="s">
        <v>51</v>
      </c>
      <c r="C40" s="9">
        <v>339073.57</v>
      </c>
      <c r="D40" s="9">
        <v>67184.02</v>
      </c>
      <c r="E40" s="9">
        <v>3989.7899999999995</v>
      </c>
      <c r="F40" s="9">
        <v>10133.85</v>
      </c>
      <c r="G40" s="9">
        <v>11952.47</v>
      </c>
      <c r="H40" s="9">
        <v>2698.5</v>
      </c>
      <c r="I40" s="9">
        <v>8743.31</v>
      </c>
      <c r="J40" s="9">
        <v>713.8</v>
      </c>
      <c r="K40" s="9">
        <v>95.95</v>
      </c>
      <c r="L40" s="9">
        <v>0</v>
      </c>
      <c r="M40" s="9">
        <v>0</v>
      </c>
      <c r="N40" s="3">
        <f t="shared" si="0"/>
        <v>444585.25999999995</v>
      </c>
    </row>
    <row r="41" spans="1:14" x14ac:dyDescent="0.25">
      <c r="A41" s="5">
        <v>38</v>
      </c>
      <c r="B41" s="17" t="s">
        <v>52</v>
      </c>
      <c r="C41" s="9">
        <v>184997.07</v>
      </c>
      <c r="D41" s="9">
        <v>67649.06</v>
      </c>
      <c r="E41" s="9">
        <v>2268.9899999999998</v>
      </c>
      <c r="F41" s="9">
        <v>6063.19</v>
      </c>
      <c r="G41" s="9">
        <v>5029.6099999999997</v>
      </c>
      <c r="H41" s="9">
        <v>1384.64</v>
      </c>
      <c r="I41" s="9">
        <v>3906.45</v>
      </c>
      <c r="J41" s="9">
        <v>422.43</v>
      </c>
      <c r="K41" s="9">
        <v>45.5</v>
      </c>
      <c r="L41" s="9">
        <v>7854</v>
      </c>
      <c r="M41" s="9">
        <v>0</v>
      </c>
      <c r="N41" s="3">
        <f t="shared" si="0"/>
        <v>279620.94</v>
      </c>
    </row>
    <row r="42" spans="1:14" x14ac:dyDescent="0.25">
      <c r="A42" s="5">
        <v>39</v>
      </c>
      <c r="B42" s="17" t="s">
        <v>53</v>
      </c>
      <c r="C42" s="9">
        <v>11971921.359999999</v>
      </c>
      <c r="D42" s="9">
        <v>3692949.59</v>
      </c>
      <c r="E42" s="9">
        <v>101443.67000000001</v>
      </c>
      <c r="F42" s="9">
        <v>194895.9</v>
      </c>
      <c r="G42" s="9">
        <v>202873.27</v>
      </c>
      <c r="H42" s="9">
        <v>115201.71</v>
      </c>
      <c r="I42" s="9">
        <v>285280.88</v>
      </c>
      <c r="J42" s="9">
        <v>14673.22</v>
      </c>
      <c r="K42" s="9">
        <v>5027.1400000000003</v>
      </c>
      <c r="L42" s="9">
        <v>1763578</v>
      </c>
      <c r="M42" s="9">
        <v>0</v>
      </c>
      <c r="N42" s="3">
        <f t="shared" si="0"/>
        <v>18347844.740000002</v>
      </c>
    </row>
    <row r="43" spans="1:14" x14ac:dyDescent="0.25">
      <c r="A43" s="5">
        <v>40</v>
      </c>
      <c r="B43" s="17" t="s">
        <v>54</v>
      </c>
      <c r="C43" s="9">
        <v>453895.78</v>
      </c>
      <c r="D43" s="9">
        <v>65006.8</v>
      </c>
      <c r="E43" s="9">
        <v>5082.96</v>
      </c>
      <c r="F43" s="9">
        <v>12314.15</v>
      </c>
      <c r="G43" s="9">
        <v>17980.78</v>
      </c>
      <c r="H43" s="9">
        <v>3795.01</v>
      </c>
      <c r="I43" s="9">
        <v>12799.35</v>
      </c>
      <c r="J43" s="9">
        <v>860.56</v>
      </c>
      <c r="K43" s="9">
        <v>143.09</v>
      </c>
      <c r="L43" s="9">
        <v>0</v>
      </c>
      <c r="M43" s="9">
        <v>0</v>
      </c>
      <c r="N43" s="3">
        <f t="shared" si="0"/>
        <v>571878.4800000001</v>
      </c>
    </row>
    <row r="44" spans="1:14" x14ac:dyDescent="0.25">
      <c r="A44" s="5">
        <v>41</v>
      </c>
      <c r="B44" s="17" t="s">
        <v>55</v>
      </c>
      <c r="C44" s="9">
        <v>2430713.59</v>
      </c>
      <c r="D44" s="9">
        <v>1306765.6399999999</v>
      </c>
      <c r="E44" s="9">
        <v>26940.260000000002</v>
      </c>
      <c r="F44" s="9">
        <v>64941.71</v>
      </c>
      <c r="G44" s="9">
        <v>86611.19</v>
      </c>
      <c r="H44" s="9">
        <v>20434.72</v>
      </c>
      <c r="I44" s="9">
        <v>66123.850000000006</v>
      </c>
      <c r="J44" s="9">
        <v>4487.7</v>
      </c>
      <c r="K44" s="9">
        <v>775.85</v>
      </c>
      <c r="L44" s="9">
        <v>113371</v>
      </c>
      <c r="M44" s="9">
        <v>0</v>
      </c>
      <c r="N44" s="3">
        <f t="shared" si="0"/>
        <v>4121165.51</v>
      </c>
    </row>
    <row r="45" spans="1:14" x14ac:dyDescent="0.25">
      <c r="A45" s="5">
        <v>42</v>
      </c>
      <c r="B45" s="17" t="s">
        <v>56</v>
      </c>
      <c r="C45" s="9">
        <v>980912.15</v>
      </c>
      <c r="D45" s="9">
        <v>357752.56</v>
      </c>
      <c r="E45" s="9">
        <v>9244.5299999999988</v>
      </c>
      <c r="F45" s="9">
        <v>18953.580000000002</v>
      </c>
      <c r="G45" s="9">
        <v>21999.59</v>
      </c>
      <c r="H45" s="9">
        <v>9203.7900000000009</v>
      </c>
      <c r="I45" s="9">
        <v>24756.81</v>
      </c>
      <c r="J45" s="9">
        <v>1377.97</v>
      </c>
      <c r="K45" s="9">
        <v>390.63</v>
      </c>
      <c r="L45" s="9">
        <v>58371</v>
      </c>
      <c r="M45" s="9">
        <v>0</v>
      </c>
      <c r="N45" s="3">
        <f t="shared" si="0"/>
        <v>1482962.61</v>
      </c>
    </row>
    <row r="46" spans="1:14" x14ac:dyDescent="0.25">
      <c r="A46" s="5">
        <v>43</v>
      </c>
      <c r="B46" s="17" t="s">
        <v>57</v>
      </c>
      <c r="C46" s="9">
        <v>11518655.119999999</v>
      </c>
      <c r="D46" s="9">
        <v>4643457.63</v>
      </c>
      <c r="E46" s="9">
        <v>108618.95999999999</v>
      </c>
      <c r="F46" s="9">
        <v>230816.01</v>
      </c>
      <c r="G46" s="9">
        <v>295027.82</v>
      </c>
      <c r="H46" s="9">
        <v>106297.88</v>
      </c>
      <c r="I46" s="9">
        <v>302798.58</v>
      </c>
      <c r="J46" s="9">
        <v>14742.07</v>
      </c>
      <c r="K46" s="9">
        <v>4461.42</v>
      </c>
      <c r="L46" s="9">
        <v>0</v>
      </c>
      <c r="M46" s="9">
        <v>0</v>
      </c>
      <c r="N46" s="3">
        <f t="shared" si="0"/>
        <v>17224875.489999998</v>
      </c>
    </row>
    <row r="47" spans="1:14" x14ac:dyDescent="0.25">
      <c r="A47" s="5">
        <v>44</v>
      </c>
      <c r="B47" s="17" t="s">
        <v>58</v>
      </c>
      <c r="C47" s="9">
        <v>4863784.0199999996</v>
      </c>
      <c r="D47" s="9">
        <v>2023860.81</v>
      </c>
      <c r="E47" s="9">
        <v>47881.95</v>
      </c>
      <c r="F47" s="9">
        <v>111159.58</v>
      </c>
      <c r="G47" s="9">
        <v>106932.87</v>
      </c>
      <c r="H47" s="9">
        <v>42373.51</v>
      </c>
      <c r="I47" s="9">
        <v>112305.3</v>
      </c>
      <c r="J47" s="9">
        <v>7389.27</v>
      </c>
      <c r="K47" s="9">
        <v>1688.82</v>
      </c>
      <c r="L47" s="9">
        <v>0</v>
      </c>
      <c r="M47" s="9">
        <v>189317.8</v>
      </c>
      <c r="N47" s="3">
        <f t="shared" si="0"/>
        <v>7506693.9299999997</v>
      </c>
    </row>
    <row r="48" spans="1:14" x14ac:dyDescent="0.25">
      <c r="A48" s="5">
        <v>45</v>
      </c>
      <c r="B48" s="17" t="s">
        <v>59</v>
      </c>
      <c r="C48" s="9">
        <v>773679.75</v>
      </c>
      <c r="D48" s="9">
        <v>410843.08</v>
      </c>
      <c r="E48" s="9">
        <v>6590.0599999999995</v>
      </c>
      <c r="F48" s="9">
        <v>11441.9</v>
      </c>
      <c r="G48" s="9">
        <v>20373.7</v>
      </c>
      <c r="H48" s="9">
        <v>7797.91</v>
      </c>
      <c r="I48" s="9">
        <v>22651.17</v>
      </c>
      <c r="J48" s="9">
        <v>756.3</v>
      </c>
      <c r="K48" s="9">
        <v>351.19</v>
      </c>
      <c r="L48" s="9">
        <v>23281</v>
      </c>
      <c r="M48" s="9">
        <v>0</v>
      </c>
      <c r="N48" s="3">
        <f t="shared" si="0"/>
        <v>1277766.0599999998</v>
      </c>
    </row>
    <row r="49" spans="1:14" x14ac:dyDescent="0.25">
      <c r="A49" s="5">
        <v>46</v>
      </c>
      <c r="B49" s="17" t="s">
        <v>60</v>
      </c>
      <c r="C49" s="9">
        <v>498234.32</v>
      </c>
      <c r="D49" s="9">
        <v>170782.26</v>
      </c>
      <c r="E49" s="9">
        <v>4915.6099999999997</v>
      </c>
      <c r="F49" s="9">
        <v>11024.97</v>
      </c>
      <c r="G49" s="9">
        <v>7815.09</v>
      </c>
      <c r="H49" s="9">
        <v>4421.16</v>
      </c>
      <c r="I49" s="9">
        <v>10313.459999999999</v>
      </c>
      <c r="J49" s="9">
        <v>849.9</v>
      </c>
      <c r="K49" s="9">
        <v>178.53</v>
      </c>
      <c r="L49" s="9">
        <v>5591</v>
      </c>
      <c r="M49" s="9">
        <v>0</v>
      </c>
      <c r="N49" s="3">
        <f t="shared" si="0"/>
        <v>714126.3</v>
      </c>
    </row>
    <row r="50" spans="1:14" x14ac:dyDescent="0.25">
      <c r="A50" s="5">
        <v>47</v>
      </c>
      <c r="B50" s="17" t="s">
        <v>61</v>
      </c>
      <c r="C50" s="9">
        <v>56904.77</v>
      </c>
      <c r="D50" s="9">
        <v>31719.49</v>
      </c>
      <c r="E50" s="9">
        <v>908.56</v>
      </c>
      <c r="F50" s="9">
        <v>2593.1999999999998</v>
      </c>
      <c r="G50" s="9">
        <v>211.44</v>
      </c>
      <c r="H50" s="9">
        <v>354.27</v>
      </c>
      <c r="I50" s="9">
        <v>396.08</v>
      </c>
      <c r="J50" s="9">
        <v>193.08</v>
      </c>
      <c r="K50" s="9">
        <v>7.78</v>
      </c>
      <c r="L50" s="9">
        <v>6020</v>
      </c>
      <c r="M50" s="9">
        <v>0</v>
      </c>
      <c r="N50" s="3">
        <f t="shared" si="0"/>
        <v>99308.67</v>
      </c>
    </row>
    <row r="51" spans="1:14" x14ac:dyDescent="0.25">
      <c r="A51" s="5">
        <v>48</v>
      </c>
      <c r="B51" s="17" t="s">
        <v>62</v>
      </c>
      <c r="C51" s="9">
        <v>162261.87</v>
      </c>
      <c r="D51" s="9">
        <v>56610.99</v>
      </c>
      <c r="E51" s="9">
        <v>2175.4</v>
      </c>
      <c r="F51" s="9">
        <v>5928.52</v>
      </c>
      <c r="G51" s="9">
        <v>3877.53</v>
      </c>
      <c r="H51" s="9">
        <v>1162.3</v>
      </c>
      <c r="I51" s="9">
        <v>2996.3</v>
      </c>
      <c r="J51" s="9">
        <v>410.32</v>
      </c>
      <c r="K51" s="9">
        <v>35.270000000000003</v>
      </c>
      <c r="L51" s="9">
        <v>0</v>
      </c>
      <c r="M51" s="9">
        <v>0</v>
      </c>
      <c r="N51" s="3">
        <f t="shared" si="0"/>
        <v>235458.49999999994</v>
      </c>
    </row>
    <row r="52" spans="1:14" x14ac:dyDescent="0.25">
      <c r="A52" s="5">
        <v>49</v>
      </c>
      <c r="B52" s="17" t="s">
        <v>63</v>
      </c>
      <c r="C52" s="9">
        <v>129774.13</v>
      </c>
      <c r="D52" s="9">
        <v>68318.759999999995</v>
      </c>
      <c r="E52" s="9">
        <v>1767.6200000000001</v>
      </c>
      <c r="F52" s="9">
        <v>4864.8</v>
      </c>
      <c r="G52" s="9">
        <v>3155.08</v>
      </c>
      <c r="H52" s="9">
        <v>912.95</v>
      </c>
      <c r="I52" s="9">
        <v>2384.87</v>
      </c>
      <c r="J52" s="9">
        <v>338.78</v>
      </c>
      <c r="K52" s="9">
        <v>26.82</v>
      </c>
      <c r="L52" s="9">
        <v>0</v>
      </c>
      <c r="M52" s="9">
        <v>0</v>
      </c>
      <c r="N52" s="3">
        <f t="shared" si="0"/>
        <v>211543.81</v>
      </c>
    </row>
    <row r="53" spans="1:14" x14ac:dyDescent="0.25">
      <c r="A53" s="5">
        <v>50</v>
      </c>
      <c r="B53" s="17" t="s">
        <v>64</v>
      </c>
      <c r="C53" s="9">
        <v>358017.01</v>
      </c>
      <c r="D53" s="9">
        <v>77567.320000000007</v>
      </c>
      <c r="E53" s="9">
        <v>3953.22</v>
      </c>
      <c r="F53" s="9">
        <v>9727.34</v>
      </c>
      <c r="G53" s="9">
        <v>10121.07</v>
      </c>
      <c r="H53" s="9">
        <v>2954</v>
      </c>
      <c r="I53" s="9">
        <v>8541.7000000000007</v>
      </c>
      <c r="J53" s="9">
        <v>688.76</v>
      </c>
      <c r="K53" s="9">
        <v>110.17</v>
      </c>
      <c r="L53" s="9">
        <v>0</v>
      </c>
      <c r="M53" s="9">
        <v>0</v>
      </c>
      <c r="N53" s="3">
        <f t="shared" si="0"/>
        <v>471680.59</v>
      </c>
    </row>
    <row r="54" spans="1:14" x14ac:dyDescent="0.25">
      <c r="A54" s="5">
        <v>51</v>
      </c>
      <c r="B54" s="17" t="s">
        <v>65</v>
      </c>
      <c r="C54" s="9">
        <v>469053.86</v>
      </c>
      <c r="D54" s="9">
        <v>203250.6</v>
      </c>
      <c r="E54" s="9">
        <v>4971.1799999999994</v>
      </c>
      <c r="F54" s="9">
        <v>11007.71</v>
      </c>
      <c r="G54" s="9">
        <v>13292.28</v>
      </c>
      <c r="H54" s="9">
        <v>4216.34</v>
      </c>
      <c r="I54" s="9">
        <v>12064.78</v>
      </c>
      <c r="J54" s="9">
        <v>758.85</v>
      </c>
      <c r="K54" s="9">
        <v>170.9</v>
      </c>
      <c r="L54" s="9">
        <v>24730</v>
      </c>
      <c r="M54" s="9">
        <v>0</v>
      </c>
      <c r="N54" s="3">
        <f t="shared" si="0"/>
        <v>743516.5</v>
      </c>
    </row>
    <row r="55" spans="1:14" x14ac:dyDescent="0.25">
      <c r="A55" s="5">
        <v>52</v>
      </c>
      <c r="B55" s="17" t="s">
        <v>66</v>
      </c>
      <c r="C55" s="9">
        <v>560334.52</v>
      </c>
      <c r="D55" s="9">
        <v>180603.69</v>
      </c>
      <c r="E55" s="9">
        <v>4762</v>
      </c>
      <c r="F55" s="9">
        <v>11885.34</v>
      </c>
      <c r="G55" s="9">
        <v>15834.35</v>
      </c>
      <c r="H55" s="9">
        <v>4615.1499999999996</v>
      </c>
      <c r="I55" s="9">
        <v>13597.88</v>
      </c>
      <c r="J55" s="9">
        <v>965.84</v>
      </c>
      <c r="K55" s="9">
        <v>174.62</v>
      </c>
      <c r="L55" s="9">
        <v>121523</v>
      </c>
      <c r="M55" s="9">
        <v>0</v>
      </c>
      <c r="N55" s="3">
        <f t="shared" si="0"/>
        <v>914296.3899999999</v>
      </c>
    </row>
    <row r="56" spans="1:14" x14ac:dyDescent="0.25">
      <c r="A56" s="5">
        <v>53</v>
      </c>
      <c r="B56" s="17" t="s">
        <v>67</v>
      </c>
      <c r="C56" s="9">
        <v>367527.02</v>
      </c>
      <c r="D56" s="9">
        <v>227871.92</v>
      </c>
      <c r="E56" s="9">
        <v>5873.77</v>
      </c>
      <c r="F56" s="9">
        <v>17222.86</v>
      </c>
      <c r="G56" s="9">
        <v>3387.46</v>
      </c>
      <c r="H56" s="9">
        <v>2182.38</v>
      </c>
      <c r="I56" s="9">
        <v>3127.97</v>
      </c>
      <c r="J56" s="9">
        <v>1190.52</v>
      </c>
      <c r="K56" s="9">
        <v>42.53</v>
      </c>
      <c r="L56" s="9">
        <v>0</v>
      </c>
      <c r="M56" s="9">
        <v>0</v>
      </c>
      <c r="N56" s="3">
        <f t="shared" si="0"/>
        <v>628426.43000000005</v>
      </c>
    </row>
    <row r="57" spans="1:14" x14ac:dyDescent="0.25">
      <c r="A57" s="5">
        <v>54</v>
      </c>
      <c r="B57" s="17" t="s">
        <v>68</v>
      </c>
      <c r="C57" s="9">
        <v>106766.14</v>
      </c>
      <c r="D57" s="9">
        <v>51631.360000000001</v>
      </c>
      <c r="E57" s="9">
        <v>1356.7</v>
      </c>
      <c r="F57" s="9">
        <v>3628.85</v>
      </c>
      <c r="G57" s="9">
        <v>1062.96</v>
      </c>
      <c r="H57" s="9">
        <v>791.54</v>
      </c>
      <c r="I57" s="9">
        <v>1452.94</v>
      </c>
      <c r="J57" s="9">
        <v>259.45999999999998</v>
      </c>
      <c r="K57" s="9">
        <v>25.46</v>
      </c>
      <c r="L57" s="9">
        <v>0</v>
      </c>
      <c r="M57" s="9">
        <v>0</v>
      </c>
      <c r="N57" s="3">
        <f t="shared" si="0"/>
        <v>166975.41</v>
      </c>
    </row>
    <row r="58" spans="1:14" x14ac:dyDescent="0.25">
      <c r="A58" s="5">
        <v>55</v>
      </c>
      <c r="B58" s="17" t="s">
        <v>69</v>
      </c>
      <c r="C58" s="9">
        <v>378198.93</v>
      </c>
      <c r="D58" s="9">
        <v>249085.14</v>
      </c>
      <c r="E58" s="9">
        <v>3939.58</v>
      </c>
      <c r="F58" s="9">
        <v>9090.1</v>
      </c>
      <c r="G58" s="9">
        <v>9851.49</v>
      </c>
      <c r="H58" s="9">
        <v>3302.89</v>
      </c>
      <c r="I58" s="9">
        <v>9344.9</v>
      </c>
      <c r="J58" s="9">
        <v>614.79999999999995</v>
      </c>
      <c r="K58" s="9">
        <v>130.97</v>
      </c>
      <c r="L58" s="9">
        <v>0</v>
      </c>
      <c r="M58" s="9">
        <v>0</v>
      </c>
      <c r="N58" s="3">
        <f t="shared" si="0"/>
        <v>663558.80000000005</v>
      </c>
    </row>
    <row r="59" spans="1:14" x14ac:dyDescent="0.25">
      <c r="A59" s="5">
        <v>56</v>
      </c>
      <c r="B59" s="17" t="s">
        <v>70</v>
      </c>
      <c r="C59" s="9">
        <v>140065.12</v>
      </c>
      <c r="D59" s="9">
        <v>39322.199999999997</v>
      </c>
      <c r="E59" s="9">
        <v>1850.46</v>
      </c>
      <c r="F59" s="9">
        <v>5023.8500000000004</v>
      </c>
      <c r="G59" s="9">
        <v>3864.07</v>
      </c>
      <c r="H59" s="9">
        <v>1011.81</v>
      </c>
      <c r="I59" s="9">
        <v>2849.25</v>
      </c>
      <c r="J59" s="9">
        <v>351.67</v>
      </c>
      <c r="K59" s="9">
        <v>31.14</v>
      </c>
      <c r="L59" s="9">
        <v>0</v>
      </c>
      <c r="M59" s="9">
        <v>0</v>
      </c>
      <c r="N59" s="3">
        <f t="shared" si="0"/>
        <v>194369.57000000004</v>
      </c>
    </row>
    <row r="60" spans="1:14" x14ac:dyDescent="0.25">
      <c r="A60" s="5">
        <v>57</v>
      </c>
      <c r="B60" s="17" t="s">
        <v>71</v>
      </c>
      <c r="C60" s="9">
        <v>4417659.1900000004</v>
      </c>
      <c r="D60" s="9">
        <v>2045150.28</v>
      </c>
      <c r="E60" s="9">
        <v>40008.67</v>
      </c>
      <c r="F60" s="9">
        <v>91221.81</v>
      </c>
      <c r="G60" s="9">
        <v>100093.47</v>
      </c>
      <c r="H60" s="9">
        <v>39068.720000000001</v>
      </c>
      <c r="I60" s="9">
        <v>105374.07</v>
      </c>
      <c r="J60" s="9">
        <v>5935.18</v>
      </c>
      <c r="K60" s="9">
        <v>1591.04</v>
      </c>
      <c r="L60" s="9">
        <v>0</v>
      </c>
      <c r="M60" s="9">
        <v>58650.83</v>
      </c>
      <c r="N60" s="3">
        <f t="shared" si="0"/>
        <v>6904753.2599999998</v>
      </c>
    </row>
    <row r="61" spans="1:14" x14ac:dyDescent="0.25">
      <c r="A61" s="5">
        <v>58</v>
      </c>
      <c r="B61" s="17" t="s">
        <v>72</v>
      </c>
      <c r="C61" s="9">
        <v>911842.9</v>
      </c>
      <c r="D61" s="9">
        <v>98433.4</v>
      </c>
      <c r="E61" s="9">
        <v>10167.299999999999</v>
      </c>
      <c r="F61" s="9">
        <v>25016.05</v>
      </c>
      <c r="G61" s="9">
        <v>35182.36</v>
      </c>
      <c r="H61" s="9">
        <v>7521.8</v>
      </c>
      <c r="I61" s="9">
        <v>25304.51</v>
      </c>
      <c r="J61" s="9">
        <v>1754.92</v>
      </c>
      <c r="K61" s="9">
        <v>280.05</v>
      </c>
      <c r="L61" s="9">
        <v>0</v>
      </c>
      <c r="M61" s="9">
        <v>0</v>
      </c>
      <c r="N61" s="3">
        <f t="shared" si="0"/>
        <v>1115503.2900000003</v>
      </c>
    </row>
    <row r="62" spans="1:14" x14ac:dyDescent="0.25">
      <c r="A62" s="5">
        <v>59</v>
      </c>
      <c r="B62" s="17" t="s">
        <v>73</v>
      </c>
      <c r="C62" s="9">
        <v>4775821.12</v>
      </c>
      <c r="D62" s="9">
        <v>2491638.66</v>
      </c>
      <c r="E62" s="9">
        <v>44798.31</v>
      </c>
      <c r="F62" s="9">
        <v>91791.18</v>
      </c>
      <c r="G62" s="9">
        <v>132569.06</v>
      </c>
      <c r="H62" s="9">
        <v>44488.73</v>
      </c>
      <c r="I62" s="9">
        <v>131016.21</v>
      </c>
      <c r="J62" s="9">
        <v>5925.74</v>
      </c>
      <c r="K62" s="9">
        <v>1894.92</v>
      </c>
      <c r="L62" s="9">
        <v>0</v>
      </c>
      <c r="M62" s="9">
        <v>0</v>
      </c>
      <c r="N62" s="3">
        <f t="shared" si="0"/>
        <v>7719943.9299999997</v>
      </c>
    </row>
    <row r="63" spans="1:14" x14ac:dyDescent="0.25">
      <c r="A63" s="5">
        <v>60</v>
      </c>
      <c r="B63" s="17" t="s">
        <v>74</v>
      </c>
      <c r="C63" s="9">
        <v>236864.48</v>
      </c>
      <c r="D63" s="9">
        <v>67516.58</v>
      </c>
      <c r="E63" s="9">
        <v>2813.58</v>
      </c>
      <c r="F63" s="9">
        <v>7765.2</v>
      </c>
      <c r="G63" s="9">
        <v>6665</v>
      </c>
      <c r="H63" s="9">
        <v>1720.82</v>
      </c>
      <c r="I63" s="9">
        <v>4950.16</v>
      </c>
      <c r="J63" s="9">
        <v>524.42999999999995</v>
      </c>
      <c r="K63" s="9">
        <v>54.83</v>
      </c>
      <c r="L63" s="9">
        <v>0</v>
      </c>
      <c r="M63" s="9">
        <v>0</v>
      </c>
      <c r="N63" s="3">
        <f t="shared" si="0"/>
        <v>328875.08</v>
      </c>
    </row>
    <row r="64" spans="1:14" x14ac:dyDescent="0.25">
      <c r="A64" s="5">
        <v>61</v>
      </c>
      <c r="B64" s="17" t="s">
        <v>75</v>
      </c>
      <c r="C64" s="9">
        <v>298490.06</v>
      </c>
      <c r="D64" s="9">
        <v>97530.59</v>
      </c>
      <c r="E64" s="9">
        <v>3623.2999999999997</v>
      </c>
      <c r="F64" s="9">
        <v>10308.700000000001</v>
      </c>
      <c r="G64" s="9">
        <v>7878.71</v>
      </c>
      <c r="H64" s="9">
        <v>2079.88</v>
      </c>
      <c r="I64" s="9">
        <v>5700.48</v>
      </c>
      <c r="J64" s="9">
        <v>669.4</v>
      </c>
      <c r="K64" s="9">
        <v>62.31</v>
      </c>
      <c r="L64" s="9">
        <v>0</v>
      </c>
      <c r="M64" s="9">
        <v>0</v>
      </c>
      <c r="N64" s="3">
        <f t="shared" si="0"/>
        <v>426343.43000000005</v>
      </c>
    </row>
    <row r="65" spans="1:14" x14ac:dyDescent="0.25">
      <c r="A65" s="5">
        <v>62</v>
      </c>
      <c r="B65" s="17" t="s">
        <v>76</v>
      </c>
      <c r="C65" s="9">
        <v>103413.46</v>
      </c>
      <c r="D65" s="9">
        <v>60688.38</v>
      </c>
      <c r="E65" s="9">
        <v>1404.8300000000002</v>
      </c>
      <c r="F65" s="9">
        <v>3875.9</v>
      </c>
      <c r="G65" s="9">
        <v>1298.26</v>
      </c>
      <c r="H65" s="9">
        <v>724.27</v>
      </c>
      <c r="I65" s="9">
        <v>1390.56</v>
      </c>
      <c r="J65" s="9">
        <v>274.13</v>
      </c>
      <c r="K65" s="9">
        <v>21.16</v>
      </c>
      <c r="L65" s="9">
        <v>11207</v>
      </c>
      <c r="M65" s="9">
        <v>0</v>
      </c>
      <c r="N65" s="3">
        <f t="shared" si="0"/>
        <v>184297.94999999998</v>
      </c>
    </row>
    <row r="66" spans="1:14" x14ac:dyDescent="0.25">
      <c r="A66" s="5">
        <v>63</v>
      </c>
      <c r="B66" s="17" t="s">
        <v>77</v>
      </c>
      <c r="C66" s="9">
        <v>314493.81</v>
      </c>
      <c r="D66" s="9">
        <v>87615.34</v>
      </c>
      <c r="E66" s="9">
        <v>3091.22</v>
      </c>
      <c r="F66" s="9">
        <v>6233.19</v>
      </c>
      <c r="G66" s="9">
        <v>11119.89</v>
      </c>
      <c r="H66" s="9">
        <v>2980.3</v>
      </c>
      <c r="I66" s="9">
        <v>9805.16</v>
      </c>
      <c r="J66" s="9">
        <v>478.63</v>
      </c>
      <c r="K66" s="9">
        <v>126.8</v>
      </c>
      <c r="L66" s="9">
        <v>23447</v>
      </c>
      <c r="M66" s="9">
        <v>0</v>
      </c>
      <c r="N66" s="3">
        <f t="shared" si="0"/>
        <v>459391.33999999997</v>
      </c>
    </row>
    <row r="67" spans="1:14" x14ac:dyDescent="0.25">
      <c r="A67" s="5">
        <v>64</v>
      </c>
      <c r="B67" s="17" t="s">
        <v>78</v>
      </c>
      <c r="C67" s="9">
        <v>577241.82999999996</v>
      </c>
      <c r="D67" s="9">
        <v>103623.76</v>
      </c>
      <c r="E67" s="9">
        <v>6178.16</v>
      </c>
      <c r="F67" s="9">
        <v>14998.2</v>
      </c>
      <c r="G67" s="9">
        <v>22467.37</v>
      </c>
      <c r="H67" s="9">
        <v>4825.1899999999996</v>
      </c>
      <c r="I67" s="9">
        <v>16738.73</v>
      </c>
      <c r="J67" s="9">
        <v>1084.33</v>
      </c>
      <c r="K67" s="9">
        <v>182.99</v>
      </c>
      <c r="L67" s="9">
        <v>0</v>
      </c>
      <c r="M67" s="9">
        <v>0</v>
      </c>
      <c r="N67" s="3">
        <f t="shared" si="0"/>
        <v>747340.55999999982</v>
      </c>
    </row>
    <row r="68" spans="1:14" x14ac:dyDescent="0.25">
      <c r="A68" s="5">
        <v>65</v>
      </c>
      <c r="B68" s="17" t="s">
        <v>79</v>
      </c>
      <c r="C68" s="9">
        <v>155590.29</v>
      </c>
      <c r="D68" s="9">
        <v>92902.2</v>
      </c>
      <c r="E68" s="9">
        <v>2110.9100000000003</v>
      </c>
      <c r="F68" s="9">
        <v>5970.19</v>
      </c>
      <c r="G68" s="9">
        <v>2906.16</v>
      </c>
      <c r="H68" s="9">
        <v>1053.0899999999999</v>
      </c>
      <c r="I68" s="9">
        <v>2357.66</v>
      </c>
      <c r="J68" s="9">
        <v>414</v>
      </c>
      <c r="K68" s="9">
        <v>29.15</v>
      </c>
      <c r="L68" s="9">
        <v>19</v>
      </c>
      <c r="M68" s="9">
        <v>0</v>
      </c>
      <c r="N68" s="3">
        <f t="shared" ref="N68:N131" si="1">SUM(C68:M68)</f>
        <v>263352.65000000002</v>
      </c>
    </row>
    <row r="69" spans="1:14" x14ac:dyDescent="0.25">
      <c r="A69" s="5">
        <v>66</v>
      </c>
      <c r="B69" s="17" t="s">
        <v>80</v>
      </c>
      <c r="C69" s="9">
        <v>611149.1</v>
      </c>
      <c r="D69" s="9">
        <v>480401.81</v>
      </c>
      <c r="E69" s="9">
        <v>6150.88</v>
      </c>
      <c r="F69" s="9">
        <v>15860.74</v>
      </c>
      <c r="G69" s="9">
        <v>14069.37</v>
      </c>
      <c r="H69" s="9">
        <v>4850.3599999999997</v>
      </c>
      <c r="I69" s="9">
        <v>12830.57</v>
      </c>
      <c r="J69" s="9">
        <v>1191</v>
      </c>
      <c r="K69" s="9">
        <v>173.83</v>
      </c>
      <c r="L69" s="9">
        <v>0</v>
      </c>
      <c r="M69" s="9">
        <v>0</v>
      </c>
      <c r="N69" s="3">
        <f t="shared" si="1"/>
        <v>1146677.6600000001</v>
      </c>
    </row>
    <row r="70" spans="1:14" x14ac:dyDescent="0.25">
      <c r="A70" s="5">
        <v>67</v>
      </c>
      <c r="B70" s="17" t="s">
        <v>81</v>
      </c>
      <c r="C70" s="9">
        <v>70992364.450000003</v>
      </c>
      <c r="D70" s="9">
        <v>23719827.280000001</v>
      </c>
      <c r="E70" s="9">
        <v>671920.57</v>
      </c>
      <c r="F70" s="9">
        <v>1312139.3700000001</v>
      </c>
      <c r="G70" s="9">
        <v>695700.25</v>
      </c>
      <c r="H70" s="9">
        <v>655630.80000000005</v>
      </c>
      <c r="I70" s="9">
        <v>1430006.93</v>
      </c>
      <c r="J70" s="9">
        <v>85793.05</v>
      </c>
      <c r="K70" s="9">
        <v>28691.11</v>
      </c>
      <c r="L70" s="9">
        <v>28934319</v>
      </c>
      <c r="M70" s="9">
        <v>0</v>
      </c>
      <c r="N70" s="3">
        <f t="shared" si="1"/>
        <v>128526392.81</v>
      </c>
    </row>
    <row r="71" spans="1:14" x14ac:dyDescent="0.25">
      <c r="A71" s="5">
        <v>68</v>
      </c>
      <c r="B71" s="17" t="s">
        <v>82</v>
      </c>
      <c r="C71" s="9">
        <v>2341643.87</v>
      </c>
      <c r="D71" s="9">
        <v>1092989.8799999999</v>
      </c>
      <c r="E71" s="9">
        <v>22306.41</v>
      </c>
      <c r="F71" s="9">
        <v>44741.2</v>
      </c>
      <c r="G71" s="9">
        <v>62549.3</v>
      </c>
      <c r="H71" s="9">
        <v>22252.57</v>
      </c>
      <c r="I71" s="9">
        <v>64081.36</v>
      </c>
      <c r="J71" s="9">
        <v>3242.21</v>
      </c>
      <c r="K71" s="9">
        <v>952.32</v>
      </c>
      <c r="L71" s="9">
        <v>0</v>
      </c>
      <c r="M71" s="9">
        <v>0</v>
      </c>
      <c r="N71" s="3">
        <f t="shared" si="1"/>
        <v>3654759.1199999996</v>
      </c>
    </row>
    <row r="72" spans="1:14" x14ac:dyDescent="0.25">
      <c r="A72" s="5">
        <v>69</v>
      </c>
      <c r="B72" s="17" t="s">
        <v>83</v>
      </c>
      <c r="C72" s="9">
        <v>237743.37</v>
      </c>
      <c r="D72" s="9">
        <v>52389.8</v>
      </c>
      <c r="E72" s="9">
        <v>2876.0099999999998</v>
      </c>
      <c r="F72" s="9">
        <v>7270.32</v>
      </c>
      <c r="G72" s="9">
        <v>8162.23</v>
      </c>
      <c r="H72" s="9">
        <v>1896.38</v>
      </c>
      <c r="I72" s="9">
        <v>6074.02</v>
      </c>
      <c r="J72" s="9">
        <v>504.04</v>
      </c>
      <c r="K72" s="9">
        <v>67.27</v>
      </c>
      <c r="L72" s="9">
        <v>8044</v>
      </c>
      <c r="M72" s="9">
        <v>0</v>
      </c>
      <c r="N72" s="3">
        <f t="shared" si="1"/>
        <v>325027.44</v>
      </c>
    </row>
    <row r="73" spans="1:14" x14ac:dyDescent="0.25">
      <c r="A73" s="5">
        <v>70</v>
      </c>
      <c r="B73" s="17" t="s">
        <v>84</v>
      </c>
      <c r="C73" s="9">
        <v>502415.07</v>
      </c>
      <c r="D73" s="9">
        <v>268340.25</v>
      </c>
      <c r="E73" s="9">
        <v>5262.71</v>
      </c>
      <c r="F73" s="9">
        <v>12102.55</v>
      </c>
      <c r="G73" s="9">
        <v>17138.89</v>
      </c>
      <c r="H73" s="9">
        <v>4395.1000000000004</v>
      </c>
      <c r="I73" s="9">
        <v>14059.13</v>
      </c>
      <c r="J73" s="9">
        <v>836.43</v>
      </c>
      <c r="K73" s="9">
        <v>174.33</v>
      </c>
      <c r="L73" s="9">
        <v>25420</v>
      </c>
      <c r="M73" s="9">
        <v>0</v>
      </c>
      <c r="N73" s="3">
        <f t="shared" si="1"/>
        <v>850144.46000000008</v>
      </c>
    </row>
    <row r="74" spans="1:14" x14ac:dyDescent="0.25">
      <c r="A74" s="5">
        <v>71</v>
      </c>
      <c r="B74" s="17" t="s">
        <v>85</v>
      </c>
      <c r="C74" s="9">
        <v>392617.13</v>
      </c>
      <c r="D74" s="9">
        <v>223364.11</v>
      </c>
      <c r="E74" s="9">
        <v>5342.7699999999995</v>
      </c>
      <c r="F74" s="9">
        <v>14844.95</v>
      </c>
      <c r="G74" s="9">
        <v>8818.73</v>
      </c>
      <c r="H74" s="9">
        <v>2728.92</v>
      </c>
      <c r="I74" s="9">
        <v>6754.79</v>
      </c>
      <c r="J74" s="9">
        <v>1015.73</v>
      </c>
      <c r="K74" s="9">
        <v>78.81</v>
      </c>
      <c r="L74" s="9">
        <v>0</v>
      </c>
      <c r="M74" s="9">
        <v>0</v>
      </c>
      <c r="N74" s="3">
        <f t="shared" si="1"/>
        <v>655565.94000000006</v>
      </c>
    </row>
    <row r="75" spans="1:14" x14ac:dyDescent="0.25">
      <c r="A75" s="5">
        <v>72</v>
      </c>
      <c r="B75" s="17" t="s">
        <v>86</v>
      </c>
      <c r="C75" s="9">
        <v>2175381.84</v>
      </c>
      <c r="D75" s="9">
        <v>166682.75</v>
      </c>
      <c r="E75" s="9">
        <v>16569.079999999998</v>
      </c>
      <c r="F75" s="9">
        <v>13533.51</v>
      </c>
      <c r="G75" s="9">
        <v>21591.83</v>
      </c>
      <c r="H75" s="9">
        <v>25755.84</v>
      </c>
      <c r="I75" s="9">
        <v>59226.07</v>
      </c>
      <c r="J75" s="9">
        <v>839.13</v>
      </c>
      <c r="K75" s="9">
        <v>1279.1300000000001</v>
      </c>
      <c r="L75" s="9">
        <v>0</v>
      </c>
      <c r="M75" s="9">
        <v>0</v>
      </c>
      <c r="N75" s="3">
        <f t="shared" si="1"/>
        <v>2480859.1799999992</v>
      </c>
    </row>
    <row r="76" spans="1:14" x14ac:dyDescent="0.25">
      <c r="A76" s="5">
        <v>73</v>
      </c>
      <c r="B76" s="17" t="s">
        <v>87</v>
      </c>
      <c r="C76" s="9">
        <v>2703054.51</v>
      </c>
      <c r="D76" s="9">
        <v>1331201.07</v>
      </c>
      <c r="E76" s="9">
        <v>26489.789999999997</v>
      </c>
      <c r="F76" s="9">
        <v>57828.57</v>
      </c>
      <c r="G76" s="9">
        <v>91260.24</v>
      </c>
      <c r="H76" s="9">
        <v>24472.31</v>
      </c>
      <c r="I76" s="9">
        <v>78471.199999999997</v>
      </c>
      <c r="J76" s="9">
        <v>4165.5</v>
      </c>
      <c r="K76" s="9">
        <v>1006.29</v>
      </c>
      <c r="L76" s="9">
        <v>0</v>
      </c>
      <c r="M76" s="9">
        <v>0</v>
      </c>
      <c r="N76" s="3">
        <f t="shared" si="1"/>
        <v>4317949.4799999995</v>
      </c>
    </row>
    <row r="77" spans="1:14" x14ac:dyDescent="0.25">
      <c r="A77" s="5">
        <v>74</v>
      </c>
      <c r="B77" s="17" t="s">
        <v>88</v>
      </c>
      <c r="C77" s="9">
        <v>135186.54999999999</v>
      </c>
      <c r="D77" s="9">
        <v>64245.06</v>
      </c>
      <c r="E77" s="9">
        <v>1924.79</v>
      </c>
      <c r="F77" s="9">
        <v>5233.66</v>
      </c>
      <c r="G77" s="9">
        <v>1199.23</v>
      </c>
      <c r="H77" s="9">
        <v>957.18</v>
      </c>
      <c r="I77" s="9">
        <v>1614.4</v>
      </c>
      <c r="J77" s="9">
        <v>360.6</v>
      </c>
      <c r="K77" s="9">
        <v>28.08</v>
      </c>
      <c r="L77" s="9">
        <v>0</v>
      </c>
      <c r="M77" s="9">
        <v>0</v>
      </c>
      <c r="N77" s="3">
        <f t="shared" si="1"/>
        <v>210749.55</v>
      </c>
    </row>
    <row r="78" spans="1:14" x14ac:dyDescent="0.25">
      <c r="A78" s="5">
        <v>75</v>
      </c>
      <c r="B78" s="17" t="s">
        <v>89</v>
      </c>
      <c r="C78" s="9">
        <v>437138.19</v>
      </c>
      <c r="D78" s="9">
        <v>248447.75</v>
      </c>
      <c r="E78" s="9">
        <v>4380.0700000000006</v>
      </c>
      <c r="F78" s="9">
        <v>13251.37</v>
      </c>
      <c r="G78" s="9">
        <v>6967.08</v>
      </c>
      <c r="H78" s="9">
        <v>2971.33</v>
      </c>
      <c r="I78" s="9">
        <v>6453.84</v>
      </c>
      <c r="J78" s="9">
        <v>858.72</v>
      </c>
      <c r="K78" s="9">
        <v>88.22</v>
      </c>
      <c r="L78" s="9">
        <v>0</v>
      </c>
      <c r="M78" s="9">
        <v>0</v>
      </c>
      <c r="N78" s="3">
        <f t="shared" si="1"/>
        <v>720556.56999999972</v>
      </c>
    </row>
    <row r="79" spans="1:14" x14ac:dyDescent="0.25">
      <c r="A79" s="5">
        <v>76</v>
      </c>
      <c r="B79" s="17" t="s">
        <v>90</v>
      </c>
      <c r="C79" s="9">
        <v>278068.95</v>
      </c>
      <c r="D79" s="9">
        <v>98361.19</v>
      </c>
      <c r="E79" s="9">
        <v>3150.71</v>
      </c>
      <c r="F79" s="9">
        <v>8184.93</v>
      </c>
      <c r="G79" s="9">
        <v>9017.91</v>
      </c>
      <c r="H79" s="9">
        <v>2173.7800000000002</v>
      </c>
      <c r="I79" s="9">
        <v>6832.91</v>
      </c>
      <c r="J79" s="9">
        <v>575.22</v>
      </c>
      <c r="K79" s="9">
        <v>76.319999999999993</v>
      </c>
      <c r="L79" s="9">
        <v>0</v>
      </c>
      <c r="M79" s="9">
        <v>0</v>
      </c>
      <c r="N79" s="3">
        <f t="shared" si="1"/>
        <v>406441.92</v>
      </c>
    </row>
    <row r="80" spans="1:14" x14ac:dyDescent="0.25">
      <c r="A80" s="5">
        <v>77</v>
      </c>
      <c r="B80" s="17" t="s">
        <v>91</v>
      </c>
      <c r="C80" s="9">
        <v>418849.22</v>
      </c>
      <c r="D80" s="9">
        <v>166268.67000000001</v>
      </c>
      <c r="E80" s="9">
        <v>3993.2999999999997</v>
      </c>
      <c r="F80" s="9">
        <v>8129.13</v>
      </c>
      <c r="G80" s="9">
        <v>11444</v>
      </c>
      <c r="H80" s="9">
        <v>3953.32</v>
      </c>
      <c r="I80" s="9">
        <v>11522.4</v>
      </c>
      <c r="J80" s="9">
        <v>565.07000000000005</v>
      </c>
      <c r="K80" s="9">
        <v>168.38</v>
      </c>
      <c r="L80" s="9">
        <v>9120</v>
      </c>
      <c r="M80" s="9">
        <v>0</v>
      </c>
      <c r="N80" s="3">
        <f t="shared" si="1"/>
        <v>634013.49</v>
      </c>
    </row>
    <row r="81" spans="1:14" x14ac:dyDescent="0.25">
      <c r="A81" s="5">
        <v>78</v>
      </c>
      <c r="B81" s="17" t="s">
        <v>92</v>
      </c>
      <c r="C81" s="9">
        <v>190884.42</v>
      </c>
      <c r="D81" s="9">
        <v>80938.55</v>
      </c>
      <c r="E81" s="9">
        <v>2019.01</v>
      </c>
      <c r="F81" s="9">
        <v>5075.8599999999997</v>
      </c>
      <c r="G81" s="9">
        <v>3379.11</v>
      </c>
      <c r="H81" s="9">
        <v>1559.9</v>
      </c>
      <c r="I81" s="9">
        <v>3745.24</v>
      </c>
      <c r="J81" s="9">
        <v>314.37</v>
      </c>
      <c r="K81" s="9">
        <v>58.16</v>
      </c>
      <c r="L81" s="9">
        <v>0</v>
      </c>
      <c r="M81" s="9">
        <v>0</v>
      </c>
      <c r="N81" s="3">
        <f t="shared" si="1"/>
        <v>287974.62</v>
      </c>
    </row>
    <row r="82" spans="1:14" x14ac:dyDescent="0.25">
      <c r="A82" s="5">
        <v>79</v>
      </c>
      <c r="B82" s="17" t="s">
        <v>93</v>
      </c>
      <c r="C82" s="9">
        <v>13722780.42</v>
      </c>
      <c r="D82" s="9">
        <v>3421881.51</v>
      </c>
      <c r="E82" s="9">
        <v>113833.07</v>
      </c>
      <c r="F82" s="9">
        <v>200334.41</v>
      </c>
      <c r="G82" s="9">
        <v>218121.23</v>
      </c>
      <c r="H82" s="9">
        <v>136360.32999999999</v>
      </c>
      <c r="I82" s="9">
        <v>333091.44</v>
      </c>
      <c r="J82" s="9">
        <v>16611.150000000001</v>
      </c>
      <c r="K82" s="9">
        <v>6070.66</v>
      </c>
      <c r="L82" s="9">
        <v>2947051</v>
      </c>
      <c r="M82" s="9">
        <v>0</v>
      </c>
      <c r="N82" s="3">
        <f t="shared" si="1"/>
        <v>21116135.219999999</v>
      </c>
    </row>
    <row r="83" spans="1:14" x14ac:dyDescent="0.25">
      <c r="A83" s="5">
        <v>80</v>
      </c>
      <c r="B83" s="17" t="s">
        <v>94</v>
      </c>
      <c r="C83" s="9">
        <v>158920.01</v>
      </c>
      <c r="D83" s="9">
        <v>113376.38</v>
      </c>
      <c r="E83" s="9">
        <v>2073.89</v>
      </c>
      <c r="F83" s="9">
        <v>5506.46</v>
      </c>
      <c r="G83" s="9">
        <v>4267.37</v>
      </c>
      <c r="H83" s="9">
        <v>1184.18</v>
      </c>
      <c r="I83" s="9">
        <v>3290.07</v>
      </c>
      <c r="J83" s="9">
        <v>384.37</v>
      </c>
      <c r="K83" s="9">
        <v>38.17</v>
      </c>
      <c r="L83" s="9">
        <v>0</v>
      </c>
      <c r="M83" s="9">
        <v>0</v>
      </c>
      <c r="N83" s="3">
        <f t="shared" si="1"/>
        <v>289040.90000000002</v>
      </c>
    </row>
    <row r="84" spans="1:14" x14ac:dyDescent="0.25">
      <c r="A84" s="5">
        <v>81</v>
      </c>
      <c r="B84" s="17" t="s">
        <v>95</v>
      </c>
      <c r="C84" s="9">
        <v>189820.27</v>
      </c>
      <c r="D84" s="9">
        <v>92230.56</v>
      </c>
      <c r="E84" s="9">
        <v>2257.38</v>
      </c>
      <c r="F84" s="9">
        <v>5737.93</v>
      </c>
      <c r="G84" s="9">
        <v>5000.03</v>
      </c>
      <c r="H84" s="9">
        <v>1509.17</v>
      </c>
      <c r="I84" s="9">
        <v>4204.28</v>
      </c>
      <c r="J84" s="9">
        <v>397.66</v>
      </c>
      <c r="K84" s="9">
        <v>53.5</v>
      </c>
      <c r="L84" s="9">
        <v>0</v>
      </c>
      <c r="M84" s="9">
        <v>0</v>
      </c>
      <c r="N84" s="3">
        <f t="shared" si="1"/>
        <v>301210.77999999997</v>
      </c>
    </row>
    <row r="85" spans="1:14" x14ac:dyDescent="0.25">
      <c r="A85" s="5">
        <v>82</v>
      </c>
      <c r="B85" s="17" t="s">
        <v>96</v>
      </c>
      <c r="C85" s="9">
        <v>327080.52</v>
      </c>
      <c r="D85" s="9">
        <v>55748.800000000003</v>
      </c>
      <c r="E85" s="9">
        <v>3829.11</v>
      </c>
      <c r="F85" s="9">
        <v>9648.01</v>
      </c>
      <c r="G85" s="9">
        <v>11072.56</v>
      </c>
      <c r="H85" s="9">
        <v>2627.17</v>
      </c>
      <c r="I85" s="9">
        <v>8391.4599999999991</v>
      </c>
      <c r="J85" s="9">
        <v>669.2</v>
      </c>
      <c r="K85" s="9">
        <v>94.47</v>
      </c>
      <c r="L85" s="9">
        <v>0</v>
      </c>
      <c r="M85" s="9">
        <v>0</v>
      </c>
      <c r="N85" s="3">
        <f t="shared" si="1"/>
        <v>419161.3</v>
      </c>
    </row>
    <row r="86" spans="1:14" x14ac:dyDescent="0.25">
      <c r="A86" s="5">
        <v>83</v>
      </c>
      <c r="B86" s="17" t="s">
        <v>97</v>
      </c>
      <c r="C86" s="9">
        <v>740773.73</v>
      </c>
      <c r="D86" s="9">
        <v>429962.95</v>
      </c>
      <c r="E86" s="9">
        <v>6547.82</v>
      </c>
      <c r="F86" s="9">
        <v>11658.5</v>
      </c>
      <c r="G86" s="9">
        <v>29426</v>
      </c>
      <c r="H86" s="9">
        <v>7418.4</v>
      </c>
      <c r="I86" s="9">
        <v>25830.46</v>
      </c>
      <c r="J86" s="9">
        <v>781.64</v>
      </c>
      <c r="K86" s="9">
        <v>331.68</v>
      </c>
      <c r="L86" s="9">
        <v>0</v>
      </c>
      <c r="M86" s="9">
        <v>0</v>
      </c>
      <c r="N86" s="3">
        <f t="shared" si="1"/>
        <v>1252731.1799999997</v>
      </c>
    </row>
    <row r="87" spans="1:14" x14ac:dyDescent="0.25">
      <c r="A87" s="5">
        <v>84</v>
      </c>
      <c r="B87" s="17" t="s">
        <v>98</v>
      </c>
      <c r="C87" s="9">
        <v>535072.42000000004</v>
      </c>
      <c r="D87" s="9">
        <v>150182.51999999999</v>
      </c>
      <c r="E87" s="9">
        <v>4630.59</v>
      </c>
      <c r="F87" s="9">
        <v>8341.36</v>
      </c>
      <c r="G87" s="9">
        <v>10749.33</v>
      </c>
      <c r="H87" s="9">
        <v>5320.65</v>
      </c>
      <c r="I87" s="9">
        <v>13993.18</v>
      </c>
      <c r="J87" s="9">
        <v>557.88</v>
      </c>
      <c r="K87" s="9">
        <v>237.2</v>
      </c>
      <c r="L87" s="9">
        <v>69726</v>
      </c>
      <c r="M87" s="9">
        <v>0</v>
      </c>
      <c r="N87" s="3">
        <f t="shared" si="1"/>
        <v>798811.13</v>
      </c>
    </row>
    <row r="88" spans="1:14" x14ac:dyDescent="0.25">
      <c r="A88" s="5">
        <v>85</v>
      </c>
      <c r="B88" s="17" t="s">
        <v>99</v>
      </c>
      <c r="C88" s="9">
        <v>1603824.11</v>
      </c>
      <c r="D88" s="9">
        <v>133608.29</v>
      </c>
      <c r="E88" s="9">
        <v>15831.759999999998</v>
      </c>
      <c r="F88" s="9">
        <v>33687.03</v>
      </c>
      <c r="G88" s="9">
        <v>72600.509999999995</v>
      </c>
      <c r="H88" s="9">
        <v>14770.91</v>
      </c>
      <c r="I88" s="9">
        <v>53619.92</v>
      </c>
      <c r="J88" s="9">
        <v>2358.2399999999998</v>
      </c>
      <c r="K88" s="9">
        <v>615.35</v>
      </c>
      <c r="L88" s="9">
        <v>0</v>
      </c>
      <c r="M88" s="9">
        <v>0</v>
      </c>
      <c r="N88" s="3">
        <f t="shared" si="1"/>
        <v>1930916.12</v>
      </c>
    </row>
    <row r="89" spans="1:14" x14ac:dyDescent="0.25">
      <c r="A89" s="5">
        <v>86</v>
      </c>
      <c r="B89" s="17" t="s">
        <v>100</v>
      </c>
      <c r="C89" s="9">
        <v>174505.05</v>
      </c>
      <c r="D89" s="9">
        <v>86727.15</v>
      </c>
      <c r="E89" s="9">
        <v>1973.9600000000003</v>
      </c>
      <c r="F89" s="9">
        <v>4571.8599999999997</v>
      </c>
      <c r="G89" s="9">
        <v>2741.91</v>
      </c>
      <c r="H89" s="9">
        <v>1513.09</v>
      </c>
      <c r="I89" s="9">
        <v>3470.09</v>
      </c>
      <c r="J89" s="9">
        <v>329.53</v>
      </c>
      <c r="K89" s="9">
        <v>58.87</v>
      </c>
      <c r="L89" s="9">
        <v>0</v>
      </c>
      <c r="M89" s="9">
        <v>0</v>
      </c>
      <c r="N89" s="3">
        <f t="shared" si="1"/>
        <v>275891.51</v>
      </c>
    </row>
    <row r="90" spans="1:14" x14ac:dyDescent="0.25">
      <c r="A90" s="5">
        <v>87</v>
      </c>
      <c r="B90" s="17" t="s">
        <v>101</v>
      </c>
      <c r="C90" s="9">
        <v>419844.05</v>
      </c>
      <c r="D90" s="9">
        <v>199236.59</v>
      </c>
      <c r="E90" s="9">
        <v>4006.2199999999993</v>
      </c>
      <c r="F90" s="9">
        <v>7778.96</v>
      </c>
      <c r="G90" s="9">
        <v>14709.09</v>
      </c>
      <c r="H90" s="9">
        <v>4065.45</v>
      </c>
      <c r="I90" s="9">
        <v>13132.98</v>
      </c>
      <c r="J90" s="9">
        <v>533.88</v>
      </c>
      <c r="K90" s="9">
        <v>176.41</v>
      </c>
      <c r="L90" s="9">
        <v>0</v>
      </c>
      <c r="M90" s="9">
        <v>0</v>
      </c>
      <c r="N90" s="3">
        <f t="shared" si="1"/>
        <v>663483.62999999989</v>
      </c>
    </row>
    <row r="91" spans="1:14" x14ac:dyDescent="0.25">
      <c r="A91" s="5">
        <v>88</v>
      </c>
      <c r="B91" s="17" t="s">
        <v>102</v>
      </c>
      <c r="C91" s="9">
        <v>266363.2</v>
      </c>
      <c r="D91" s="9">
        <v>164302.85</v>
      </c>
      <c r="E91" s="9">
        <v>3344.25</v>
      </c>
      <c r="F91" s="9">
        <v>8759.0400000000009</v>
      </c>
      <c r="G91" s="9">
        <v>7733.35</v>
      </c>
      <c r="H91" s="9">
        <v>2032.13</v>
      </c>
      <c r="I91" s="9">
        <v>5910.34</v>
      </c>
      <c r="J91" s="9">
        <v>612.36</v>
      </c>
      <c r="K91" s="9">
        <v>68.010000000000005</v>
      </c>
      <c r="L91" s="9">
        <v>3048</v>
      </c>
      <c r="M91" s="9">
        <v>0</v>
      </c>
      <c r="N91" s="3">
        <f t="shared" si="1"/>
        <v>462173.53</v>
      </c>
    </row>
    <row r="92" spans="1:14" x14ac:dyDescent="0.25">
      <c r="A92" s="5">
        <v>89</v>
      </c>
      <c r="B92" s="17" t="s">
        <v>103</v>
      </c>
      <c r="C92" s="9">
        <v>189251</v>
      </c>
      <c r="D92" s="9">
        <v>38413.599999999999</v>
      </c>
      <c r="E92" s="9">
        <v>2285.81</v>
      </c>
      <c r="F92" s="9">
        <v>5912.9</v>
      </c>
      <c r="G92" s="9">
        <v>6075.76</v>
      </c>
      <c r="H92" s="9">
        <v>1474.03</v>
      </c>
      <c r="I92" s="9">
        <v>4596.93</v>
      </c>
      <c r="J92" s="9">
        <v>408.52</v>
      </c>
      <c r="K92" s="9">
        <v>50.96</v>
      </c>
      <c r="L92" s="9">
        <v>0</v>
      </c>
      <c r="M92" s="9">
        <v>0</v>
      </c>
      <c r="N92" s="3">
        <f t="shared" si="1"/>
        <v>248469.50999999998</v>
      </c>
    </row>
    <row r="93" spans="1:14" x14ac:dyDescent="0.25">
      <c r="A93" s="5">
        <v>90</v>
      </c>
      <c r="B93" s="17" t="s">
        <v>104</v>
      </c>
      <c r="C93" s="9">
        <v>455913.04</v>
      </c>
      <c r="D93" s="9">
        <v>109232.27</v>
      </c>
      <c r="E93" s="9">
        <v>4823.92</v>
      </c>
      <c r="F93" s="9">
        <v>12294.85</v>
      </c>
      <c r="G93" s="9">
        <v>16756.740000000002</v>
      </c>
      <c r="H93" s="9">
        <v>3666.87</v>
      </c>
      <c r="I93" s="9">
        <v>12283.71</v>
      </c>
      <c r="J93" s="9">
        <v>837.15</v>
      </c>
      <c r="K93" s="9">
        <v>134.27000000000001</v>
      </c>
      <c r="L93" s="9">
        <v>0</v>
      </c>
      <c r="M93" s="9">
        <v>0</v>
      </c>
      <c r="N93" s="3">
        <f t="shared" si="1"/>
        <v>615942.81999999995</v>
      </c>
    </row>
    <row r="94" spans="1:14" x14ac:dyDescent="0.25">
      <c r="A94" s="5">
        <v>91</v>
      </c>
      <c r="B94" s="17" t="s">
        <v>105</v>
      </c>
      <c r="C94" s="9">
        <v>687460.73</v>
      </c>
      <c r="D94" s="9">
        <v>436710.40000000002</v>
      </c>
      <c r="E94" s="9">
        <v>6420.77</v>
      </c>
      <c r="F94" s="9">
        <v>10556.15</v>
      </c>
      <c r="G94" s="9">
        <v>16052.18</v>
      </c>
      <c r="H94" s="9">
        <v>7127.58</v>
      </c>
      <c r="I94" s="9">
        <v>19765.29</v>
      </c>
      <c r="J94" s="9">
        <v>881.34</v>
      </c>
      <c r="K94" s="9">
        <v>323.8</v>
      </c>
      <c r="L94" s="9">
        <v>34310</v>
      </c>
      <c r="M94" s="9">
        <v>0</v>
      </c>
      <c r="N94" s="3">
        <f t="shared" si="1"/>
        <v>1219608.24</v>
      </c>
    </row>
    <row r="95" spans="1:14" x14ac:dyDescent="0.25">
      <c r="A95" s="5">
        <v>92</v>
      </c>
      <c r="B95" s="17" t="s">
        <v>106</v>
      </c>
      <c r="C95" s="9">
        <v>167478.44</v>
      </c>
      <c r="D95" s="9">
        <v>56288.69</v>
      </c>
      <c r="E95" s="9">
        <v>2137.2999999999997</v>
      </c>
      <c r="F95" s="9">
        <v>5788.06</v>
      </c>
      <c r="G95" s="9">
        <v>4672.54</v>
      </c>
      <c r="H95" s="9">
        <v>1219.6500000000001</v>
      </c>
      <c r="I95" s="9">
        <v>3499.5</v>
      </c>
      <c r="J95" s="9">
        <v>422.82</v>
      </c>
      <c r="K95" s="9">
        <v>38.25</v>
      </c>
      <c r="L95" s="9">
        <v>0</v>
      </c>
      <c r="M95" s="9">
        <v>0</v>
      </c>
      <c r="N95" s="3">
        <f t="shared" si="1"/>
        <v>241545.25</v>
      </c>
    </row>
    <row r="96" spans="1:14" x14ac:dyDescent="0.25">
      <c r="A96" s="5">
        <v>93</v>
      </c>
      <c r="B96" s="17" t="s">
        <v>107</v>
      </c>
      <c r="C96" s="9">
        <v>85535.9</v>
      </c>
      <c r="D96" s="9">
        <v>48053.96</v>
      </c>
      <c r="E96" s="9">
        <v>1166.55</v>
      </c>
      <c r="F96" s="9">
        <v>3340.46</v>
      </c>
      <c r="G96" s="9">
        <v>1359.61</v>
      </c>
      <c r="H96" s="9">
        <v>566.01</v>
      </c>
      <c r="I96" s="9">
        <v>1172.8499999999999</v>
      </c>
      <c r="J96" s="9">
        <v>235.63</v>
      </c>
      <c r="K96" s="9">
        <v>15.04</v>
      </c>
      <c r="L96" s="9">
        <v>0</v>
      </c>
      <c r="M96" s="9">
        <v>0</v>
      </c>
      <c r="N96" s="3">
        <f t="shared" si="1"/>
        <v>141446.00999999998</v>
      </c>
    </row>
    <row r="97" spans="1:14" x14ac:dyDescent="0.25">
      <c r="A97" s="5">
        <v>94</v>
      </c>
      <c r="B97" s="17" t="s">
        <v>108</v>
      </c>
      <c r="C97" s="9">
        <v>177263.97</v>
      </c>
      <c r="D97" s="9">
        <v>47024.6</v>
      </c>
      <c r="E97" s="9">
        <v>2243.91</v>
      </c>
      <c r="F97" s="9">
        <v>6138.89</v>
      </c>
      <c r="G97" s="9">
        <v>4893.08</v>
      </c>
      <c r="H97" s="9">
        <v>1280.31</v>
      </c>
      <c r="I97" s="9">
        <v>3645.31</v>
      </c>
      <c r="J97" s="9">
        <v>428.66</v>
      </c>
      <c r="K97" s="9">
        <v>39.85</v>
      </c>
      <c r="L97" s="9">
        <v>0</v>
      </c>
      <c r="M97" s="9">
        <v>0</v>
      </c>
      <c r="N97" s="3">
        <f t="shared" si="1"/>
        <v>242958.58000000002</v>
      </c>
    </row>
    <row r="98" spans="1:14" x14ac:dyDescent="0.25">
      <c r="A98" s="5">
        <v>95</v>
      </c>
      <c r="B98" s="17" t="s">
        <v>109</v>
      </c>
      <c r="C98" s="9">
        <v>355370.16</v>
      </c>
      <c r="D98" s="9">
        <v>179329.26</v>
      </c>
      <c r="E98" s="9">
        <v>4142.7800000000007</v>
      </c>
      <c r="F98" s="9">
        <v>10401.43</v>
      </c>
      <c r="G98" s="9">
        <v>12373.53</v>
      </c>
      <c r="H98" s="9">
        <v>2866.33</v>
      </c>
      <c r="I98" s="9">
        <v>9198.67</v>
      </c>
      <c r="J98" s="9">
        <v>719.61</v>
      </c>
      <c r="K98" s="9">
        <v>103.6</v>
      </c>
      <c r="L98" s="9">
        <v>28959</v>
      </c>
      <c r="M98" s="9">
        <v>0</v>
      </c>
      <c r="N98" s="3">
        <f t="shared" si="1"/>
        <v>603464.37</v>
      </c>
    </row>
    <row r="99" spans="1:14" x14ac:dyDescent="0.25">
      <c r="A99" s="5">
        <v>96</v>
      </c>
      <c r="B99" s="17" t="s">
        <v>110</v>
      </c>
      <c r="C99" s="9">
        <v>148040.10999999999</v>
      </c>
      <c r="D99" s="9">
        <v>46714.58</v>
      </c>
      <c r="E99" s="9">
        <v>1497.54</v>
      </c>
      <c r="F99" s="9">
        <v>3699.85</v>
      </c>
      <c r="G99" s="9">
        <v>1969.37</v>
      </c>
      <c r="H99" s="9">
        <v>1233.06</v>
      </c>
      <c r="I99" s="9">
        <v>2699.13</v>
      </c>
      <c r="J99" s="9">
        <v>223.45</v>
      </c>
      <c r="K99" s="9">
        <v>47.13</v>
      </c>
      <c r="L99" s="9">
        <v>8392</v>
      </c>
      <c r="M99" s="9">
        <v>0</v>
      </c>
      <c r="N99" s="3">
        <f t="shared" si="1"/>
        <v>214516.22000000003</v>
      </c>
    </row>
    <row r="100" spans="1:14" x14ac:dyDescent="0.25">
      <c r="A100" s="5">
        <v>97</v>
      </c>
      <c r="B100" s="17" t="s">
        <v>111</v>
      </c>
      <c r="C100" s="9">
        <v>172035.21</v>
      </c>
      <c r="D100" s="9">
        <v>108890.34</v>
      </c>
      <c r="E100" s="9">
        <v>2102.58</v>
      </c>
      <c r="F100" s="9">
        <v>5441.42</v>
      </c>
      <c r="G100" s="9">
        <v>4691.26</v>
      </c>
      <c r="H100" s="9">
        <v>1336.11</v>
      </c>
      <c r="I100" s="9">
        <v>3793.69</v>
      </c>
      <c r="J100" s="9">
        <v>380.98</v>
      </c>
      <c r="K100" s="9">
        <v>45.9</v>
      </c>
      <c r="L100" s="9">
        <v>6023</v>
      </c>
      <c r="M100" s="9">
        <v>0</v>
      </c>
      <c r="N100" s="3">
        <f t="shared" si="1"/>
        <v>304740.49</v>
      </c>
    </row>
    <row r="101" spans="1:14" x14ac:dyDescent="0.25">
      <c r="A101" s="5">
        <v>98</v>
      </c>
      <c r="B101" s="17" t="s">
        <v>112</v>
      </c>
      <c r="C101" s="9">
        <v>339331.88</v>
      </c>
      <c r="D101" s="9">
        <v>52579.4</v>
      </c>
      <c r="E101" s="9">
        <v>4047.41</v>
      </c>
      <c r="F101" s="9">
        <v>10345.5</v>
      </c>
      <c r="G101" s="9">
        <v>11371.05</v>
      </c>
      <c r="H101" s="9">
        <v>2676.05</v>
      </c>
      <c r="I101" s="9">
        <v>8450.24</v>
      </c>
      <c r="J101" s="9">
        <v>739.64</v>
      </c>
      <c r="K101" s="9">
        <v>93.96</v>
      </c>
      <c r="L101" s="9">
        <v>0</v>
      </c>
      <c r="M101" s="9">
        <v>0</v>
      </c>
      <c r="N101" s="3">
        <f t="shared" si="1"/>
        <v>429635.13</v>
      </c>
    </row>
    <row r="102" spans="1:14" x14ac:dyDescent="0.25">
      <c r="A102" s="5">
        <v>99</v>
      </c>
      <c r="B102" s="17" t="s">
        <v>113</v>
      </c>
      <c r="C102" s="9">
        <v>118048.32000000001</v>
      </c>
      <c r="D102" s="9">
        <v>67277.8</v>
      </c>
      <c r="E102" s="9">
        <v>1958.25</v>
      </c>
      <c r="F102" s="9">
        <v>5905.37</v>
      </c>
      <c r="G102" s="9">
        <v>1036.04</v>
      </c>
      <c r="H102" s="9">
        <v>643.21</v>
      </c>
      <c r="I102" s="9">
        <v>785.17</v>
      </c>
      <c r="J102" s="9">
        <v>410.41</v>
      </c>
      <c r="K102" s="9">
        <v>9.08</v>
      </c>
      <c r="L102" s="9">
        <v>0</v>
      </c>
      <c r="M102" s="9">
        <v>0</v>
      </c>
      <c r="N102" s="3">
        <f t="shared" si="1"/>
        <v>196073.65</v>
      </c>
    </row>
    <row r="103" spans="1:14" x14ac:dyDescent="0.25">
      <c r="A103" s="5">
        <v>100</v>
      </c>
      <c r="B103" s="17" t="s">
        <v>114</v>
      </c>
      <c r="C103" s="9">
        <v>103293.45</v>
      </c>
      <c r="D103" s="9">
        <v>49829.599999999999</v>
      </c>
      <c r="E103" s="9">
        <v>1684.78</v>
      </c>
      <c r="F103" s="9">
        <v>5060.9399999999996</v>
      </c>
      <c r="G103" s="9">
        <v>1057.22</v>
      </c>
      <c r="H103" s="9">
        <v>574.42999999999995</v>
      </c>
      <c r="I103" s="9">
        <v>792.71</v>
      </c>
      <c r="J103" s="9">
        <v>350.34</v>
      </c>
      <c r="K103" s="9">
        <v>8.93</v>
      </c>
      <c r="L103" s="9">
        <v>9690</v>
      </c>
      <c r="M103" s="9">
        <v>0</v>
      </c>
      <c r="N103" s="3">
        <f t="shared" si="1"/>
        <v>172342.39999999997</v>
      </c>
    </row>
    <row r="104" spans="1:14" x14ac:dyDescent="0.25">
      <c r="A104" s="5">
        <v>101</v>
      </c>
      <c r="B104" s="17" t="s">
        <v>115</v>
      </c>
      <c r="C104" s="9">
        <v>125326.67</v>
      </c>
      <c r="D104" s="9">
        <v>82832.149999999994</v>
      </c>
      <c r="E104" s="9">
        <v>1896.22</v>
      </c>
      <c r="F104" s="9">
        <v>5510.96</v>
      </c>
      <c r="G104" s="9">
        <v>2019.26</v>
      </c>
      <c r="H104" s="9">
        <v>777.32</v>
      </c>
      <c r="I104" s="9">
        <v>1525.48</v>
      </c>
      <c r="J104" s="9">
        <v>379.72</v>
      </c>
      <c r="K104" s="9">
        <v>17.43</v>
      </c>
      <c r="L104" s="9">
        <v>0</v>
      </c>
      <c r="M104" s="9">
        <v>0</v>
      </c>
      <c r="N104" s="3">
        <f t="shared" si="1"/>
        <v>220285.21000000002</v>
      </c>
    </row>
    <row r="105" spans="1:14" x14ac:dyDescent="0.25">
      <c r="A105" s="5">
        <v>102</v>
      </c>
      <c r="B105" s="17" t="s">
        <v>116</v>
      </c>
      <c r="C105" s="9">
        <v>356356.02</v>
      </c>
      <c r="D105" s="9">
        <v>64349.42</v>
      </c>
      <c r="E105" s="9">
        <v>3586.8799999999997</v>
      </c>
      <c r="F105" s="9">
        <v>7855.21</v>
      </c>
      <c r="G105" s="9">
        <v>14031.06</v>
      </c>
      <c r="H105" s="9">
        <v>3222.52</v>
      </c>
      <c r="I105" s="9">
        <v>11173.13</v>
      </c>
      <c r="J105" s="9">
        <v>556.96</v>
      </c>
      <c r="K105" s="9">
        <v>132.02000000000001</v>
      </c>
      <c r="L105" s="9">
        <v>0</v>
      </c>
      <c r="M105" s="9">
        <v>0</v>
      </c>
      <c r="N105" s="3">
        <f t="shared" si="1"/>
        <v>461263.22000000009</v>
      </c>
    </row>
    <row r="106" spans="1:14" x14ac:dyDescent="0.25">
      <c r="A106" s="5">
        <v>103</v>
      </c>
      <c r="B106" s="17" t="s">
        <v>117</v>
      </c>
      <c r="C106" s="9">
        <v>739735</v>
      </c>
      <c r="D106" s="9">
        <v>315277.27</v>
      </c>
      <c r="E106" s="9">
        <v>7755.14</v>
      </c>
      <c r="F106" s="9">
        <v>15165.84</v>
      </c>
      <c r="G106" s="9">
        <v>16334.74</v>
      </c>
      <c r="H106" s="9">
        <v>7120.46</v>
      </c>
      <c r="I106" s="9">
        <v>18731.43</v>
      </c>
      <c r="J106" s="9">
        <v>1388.49</v>
      </c>
      <c r="K106" s="9">
        <v>303.60000000000002</v>
      </c>
      <c r="L106" s="9">
        <v>0</v>
      </c>
      <c r="M106" s="9">
        <v>0</v>
      </c>
      <c r="N106" s="3">
        <f t="shared" si="1"/>
        <v>1121811.97</v>
      </c>
    </row>
    <row r="107" spans="1:14" x14ac:dyDescent="0.25">
      <c r="A107" s="5">
        <v>104</v>
      </c>
      <c r="B107" s="17" t="s">
        <v>118</v>
      </c>
      <c r="C107" s="9">
        <v>329727.09000000003</v>
      </c>
      <c r="D107" s="9">
        <v>128659.76</v>
      </c>
      <c r="E107" s="9">
        <v>3520.71</v>
      </c>
      <c r="F107" s="9">
        <v>9241.89</v>
      </c>
      <c r="G107" s="9">
        <v>7196.29</v>
      </c>
      <c r="H107" s="9">
        <v>2562.67</v>
      </c>
      <c r="I107" s="9">
        <v>6578.12</v>
      </c>
      <c r="J107" s="9">
        <v>704.69</v>
      </c>
      <c r="K107" s="9">
        <v>90.09</v>
      </c>
      <c r="L107" s="9">
        <v>231</v>
      </c>
      <c r="M107" s="9">
        <v>0</v>
      </c>
      <c r="N107" s="3">
        <f t="shared" si="1"/>
        <v>488512.31000000006</v>
      </c>
    </row>
    <row r="108" spans="1:14" x14ac:dyDescent="0.25">
      <c r="A108" s="5">
        <v>105</v>
      </c>
      <c r="B108" s="17" t="s">
        <v>119</v>
      </c>
      <c r="C108" s="9">
        <v>542818.25</v>
      </c>
      <c r="D108" s="9">
        <v>61279.199999999997</v>
      </c>
      <c r="E108" s="9">
        <v>5738.43</v>
      </c>
      <c r="F108" s="9">
        <v>12912.35</v>
      </c>
      <c r="G108" s="9">
        <v>20279.990000000002</v>
      </c>
      <c r="H108" s="9">
        <v>4822.24</v>
      </c>
      <c r="I108" s="9">
        <v>16234.74</v>
      </c>
      <c r="J108" s="9">
        <v>899.09</v>
      </c>
      <c r="K108" s="9">
        <v>193.57</v>
      </c>
      <c r="L108" s="9">
        <v>0</v>
      </c>
      <c r="M108" s="9">
        <v>0</v>
      </c>
      <c r="N108" s="3">
        <f t="shared" si="1"/>
        <v>665177.85999999987</v>
      </c>
    </row>
    <row r="109" spans="1:14" x14ac:dyDescent="0.25">
      <c r="A109" s="5">
        <v>106</v>
      </c>
      <c r="B109" s="17" t="s">
        <v>120</v>
      </c>
      <c r="C109" s="9">
        <v>89055.88</v>
      </c>
      <c r="D109" s="9">
        <v>32052.01</v>
      </c>
      <c r="E109" s="9">
        <v>1168.8800000000001</v>
      </c>
      <c r="F109" s="9">
        <v>3153.01</v>
      </c>
      <c r="G109" s="9">
        <v>656.29</v>
      </c>
      <c r="H109" s="9">
        <v>649.20000000000005</v>
      </c>
      <c r="I109" s="9">
        <v>1075.1199999999999</v>
      </c>
      <c r="J109" s="9">
        <v>222.89</v>
      </c>
      <c r="K109" s="9">
        <v>20.27</v>
      </c>
      <c r="L109" s="9">
        <v>3364</v>
      </c>
      <c r="M109" s="9">
        <v>0</v>
      </c>
      <c r="N109" s="3">
        <f t="shared" si="1"/>
        <v>131417.54999999999</v>
      </c>
    </row>
    <row r="110" spans="1:14" x14ac:dyDescent="0.25">
      <c r="A110" s="5">
        <v>107</v>
      </c>
      <c r="B110" s="17" t="s">
        <v>121</v>
      </c>
      <c r="C110" s="9">
        <v>1650170.97</v>
      </c>
      <c r="D110" s="9">
        <v>954392.8</v>
      </c>
      <c r="E110" s="9">
        <v>13999.06</v>
      </c>
      <c r="F110" s="9">
        <v>28130.95</v>
      </c>
      <c r="G110" s="9">
        <v>68001.41</v>
      </c>
      <c r="H110" s="9">
        <v>15547.71</v>
      </c>
      <c r="I110" s="9">
        <v>55751.96</v>
      </c>
      <c r="J110" s="9">
        <v>2058.4899999999998</v>
      </c>
      <c r="K110" s="9">
        <v>667.2</v>
      </c>
      <c r="L110" s="9">
        <v>0</v>
      </c>
      <c r="M110" s="9">
        <v>0</v>
      </c>
      <c r="N110" s="3">
        <f t="shared" si="1"/>
        <v>2788720.5500000007</v>
      </c>
    </row>
    <row r="111" spans="1:14" x14ac:dyDescent="0.25">
      <c r="A111" s="5">
        <v>108</v>
      </c>
      <c r="B111" s="17" t="s">
        <v>122</v>
      </c>
      <c r="C111" s="9">
        <v>344245.64</v>
      </c>
      <c r="D111" s="9">
        <v>97277.39</v>
      </c>
      <c r="E111" s="9">
        <v>3903.06</v>
      </c>
      <c r="F111" s="9">
        <v>9772.41</v>
      </c>
      <c r="G111" s="9">
        <v>7820.73</v>
      </c>
      <c r="H111" s="9">
        <v>2791.8</v>
      </c>
      <c r="I111" s="9">
        <v>7301.72</v>
      </c>
      <c r="J111" s="9">
        <v>677.99</v>
      </c>
      <c r="K111" s="9">
        <v>101.92</v>
      </c>
      <c r="L111" s="9">
        <v>8615</v>
      </c>
      <c r="M111" s="9">
        <v>0</v>
      </c>
      <c r="N111" s="3">
        <f t="shared" si="1"/>
        <v>482507.65999999992</v>
      </c>
    </row>
    <row r="112" spans="1:14" x14ac:dyDescent="0.25">
      <c r="A112" s="5">
        <v>109</v>
      </c>
      <c r="B112" s="17" t="s">
        <v>123</v>
      </c>
      <c r="C112" s="9">
        <v>122305.54</v>
      </c>
      <c r="D112" s="9">
        <v>85079.73</v>
      </c>
      <c r="E112" s="9">
        <v>1554.3</v>
      </c>
      <c r="F112" s="9">
        <v>4118.8500000000004</v>
      </c>
      <c r="G112" s="9">
        <v>3230.39</v>
      </c>
      <c r="H112" s="9">
        <v>918.21</v>
      </c>
      <c r="I112" s="9">
        <v>2566.04</v>
      </c>
      <c r="J112" s="9">
        <v>287.26</v>
      </c>
      <c r="K112" s="9">
        <v>30.07</v>
      </c>
      <c r="L112" s="9">
        <v>0</v>
      </c>
      <c r="M112" s="9">
        <v>0</v>
      </c>
      <c r="N112" s="3">
        <f t="shared" si="1"/>
        <v>220090.39</v>
      </c>
    </row>
    <row r="113" spans="1:14" x14ac:dyDescent="0.25">
      <c r="A113" s="5">
        <v>110</v>
      </c>
      <c r="B113" s="17" t="s">
        <v>124</v>
      </c>
      <c r="C113" s="9">
        <v>182115.97</v>
      </c>
      <c r="D113" s="9">
        <v>52869.599999999999</v>
      </c>
      <c r="E113" s="9">
        <v>2401.3599999999997</v>
      </c>
      <c r="F113" s="9">
        <v>6767.17</v>
      </c>
      <c r="G113" s="9">
        <v>4615.04</v>
      </c>
      <c r="H113" s="9">
        <v>1252.6300000000001</v>
      </c>
      <c r="I113" s="9">
        <v>3287.13</v>
      </c>
      <c r="J113" s="9">
        <v>456.63</v>
      </c>
      <c r="K113" s="9">
        <v>35.94</v>
      </c>
      <c r="L113" s="9">
        <v>4598</v>
      </c>
      <c r="M113" s="9">
        <v>0</v>
      </c>
      <c r="N113" s="3">
        <f t="shared" si="1"/>
        <v>258399.47000000003</v>
      </c>
    </row>
    <row r="114" spans="1:14" x14ac:dyDescent="0.25">
      <c r="A114" s="5">
        <v>111</v>
      </c>
      <c r="B114" s="17" t="s">
        <v>125</v>
      </c>
      <c r="C114" s="9">
        <v>384559.78</v>
      </c>
      <c r="D114" s="9">
        <v>84709.68</v>
      </c>
      <c r="E114" s="9">
        <v>4221.3500000000004</v>
      </c>
      <c r="F114" s="9">
        <v>11122.83</v>
      </c>
      <c r="G114" s="9">
        <v>13266.87</v>
      </c>
      <c r="H114" s="9">
        <v>2988.76</v>
      </c>
      <c r="I114" s="9">
        <v>9603.66</v>
      </c>
      <c r="J114" s="9">
        <v>725.03</v>
      </c>
      <c r="K114" s="9">
        <v>105</v>
      </c>
      <c r="L114" s="9">
        <v>0</v>
      </c>
      <c r="M114" s="9">
        <v>0</v>
      </c>
      <c r="N114" s="3">
        <f t="shared" si="1"/>
        <v>511302.96</v>
      </c>
    </row>
    <row r="115" spans="1:14" x14ac:dyDescent="0.25">
      <c r="A115" s="5">
        <v>112</v>
      </c>
      <c r="B115" s="17" t="s">
        <v>126</v>
      </c>
      <c r="C115" s="9">
        <v>422333.52</v>
      </c>
      <c r="D115" s="9">
        <v>276877.65999999997</v>
      </c>
      <c r="E115" s="9">
        <v>5820.31</v>
      </c>
      <c r="F115" s="9">
        <v>16520.82</v>
      </c>
      <c r="G115" s="9">
        <v>6833.72</v>
      </c>
      <c r="H115" s="9">
        <v>2829.76</v>
      </c>
      <c r="I115" s="9">
        <v>5905.56</v>
      </c>
      <c r="J115" s="9">
        <v>1134.81</v>
      </c>
      <c r="K115" s="9">
        <v>76.64</v>
      </c>
      <c r="L115" s="9">
        <v>0</v>
      </c>
      <c r="M115" s="9">
        <v>0</v>
      </c>
      <c r="N115" s="3">
        <f t="shared" si="1"/>
        <v>738332.8</v>
      </c>
    </row>
    <row r="116" spans="1:14" x14ac:dyDescent="0.25">
      <c r="A116" s="5">
        <v>113</v>
      </c>
      <c r="B116" s="17" t="s">
        <v>127</v>
      </c>
      <c r="C116" s="9">
        <v>311669.34999999998</v>
      </c>
      <c r="D116" s="9">
        <v>278374.75</v>
      </c>
      <c r="E116" s="9">
        <v>3469.37</v>
      </c>
      <c r="F116" s="9">
        <v>9051.2000000000007</v>
      </c>
      <c r="G116" s="9">
        <v>8371.7000000000007</v>
      </c>
      <c r="H116" s="9">
        <v>2426.66</v>
      </c>
      <c r="I116" s="9">
        <v>6899.92</v>
      </c>
      <c r="J116" s="9">
        <v>665.57</v>
      </c>
      <c r="K116" s="9">
        <v>84.98</v>
      </c>
      <c r="L116" s="9">
        <v>29499</v>
      </c>
      <c r="M116" s="9">
        <v>0</v>
      </c>
      <c r="N116" s="3">
        <f t="shared" si="1"/>
        <v>650512.49999999988</v>
      </c>
    </row>
    <row r="117" spans="1:14" x14ac:dyDescent="0.25">
      <c r="A117" s="5">
        <v>114</v>
      </c>
      <c r="B117" s="17" t="s">
        <v>128</v>
      </c>
      <c r="C117" s="9">
        <v>104445.77</v>
      </c>
      <c r="D117" s="9">
        <v>49790.239999999998</v>
      </c>
      <c r="E117" s="9">
        <v>1505.47</v>
      </c>
      <c r="F117" s="9">
        <v>4247.88</v>
      </c>
      <c r="G117" s="9">
        <v>1779.3</v>
      </c>
      <c r="H117" s="9">
        <v>694.54</v>
      </c>
      <c r="I117" s="9">
        <v>1474.47</v>
      </c>
      <c r="J117" s="9">
        <v>299.48</v>
      </c>
      <c r="K117" s="9">
        <v>18.25</v>
      </c>
      <c r="L117" s="9">
        <v>3318</v>
      </c>
      <c r="M117" s="9">
        <v>0</v>
      </c>
      <c r="N117" s="3">
        <f t="shared" si="1"/>
        <v>167573.40000000002</v>
      </c>
    </row>
    <row r="118" spans="1:14" x14ac:dyDescent="0.25">
      <c r="A118" s="5">
        <v>115</v>
      </c>
      <c r="B118" s="17" t="s">
        <v>129</v>
      </c>
      <c r="C118" s="9">
        <v>744996.41</v>
      </c>
      <c r="D118" s="9">
        <v>503797.03</v>
      </c>
      <c r="E118" s="9">
        <v>6664.7099999999991</v>
      </c>
      <c r="F118" s="9">
        <v>12781.57</v>
      </c>
      <c r="G118" s="9">
        <v>26975.59</v>
      </c>
      <c r="H118" s="9">
        <v>7205.2</v>
      </c>
      <c r="I118" s="9">
        <v>24012.720000000001</v>
      </c>
      <c r="J118" s="9">
        <v>955.86</v>
      </c>
      <c r="K118" s="9">
        <v>314.04000000000002</v>
      </c>
      <c r="L118" s="9">
        <v>0</v>
      </c>
      <c r="M118" s="9">
        <v>0</v>
      </c>
      <c r="N118" s="3">
        <f t="shared" si="1"/>
        <v>1327703.1300000001</v>
      </c>
    </row>
    <row r="119" spans="1:14" x14ac:dyDescent="0.25">
      <c r="A119" s="5">
        <v>116</v>
      </c>
      <c r="B119" s="17" t="s">
        <v>130</v>
      </c>
      <c r="C119" s="9">
        <v>322394.53000000003</v>
      </c>
      <c r="D119" s="9">
        <v>60382.8</v>
      </c>
      <c r="E119" s="9">
        <v>3841.4399999999996</v>
      </c>
      <c r="F119" s="9">
        <v>9794.9</v>
      </c>
      <c r="G119" s="9">
        <v>11284.69</v>
      </c>
      <c r="H119" s="9">
        <v>2552.9</v>
      </c>
      <c r="I119" s="9">
        <v>8183.2</v>
      </c>
      <c r="J119" s="9">
        <v>683.97</v>
      </c>
      <c r="K119" s="9">
        <v>90.08</v>
      </c>
      <c r="L119" s="9">
        <v>94138</v>
      </c>
      <c r="M119" s="9">
        <v>0</v>
      </c>
      <c r="N119" s="3">
        <f t="shared" si="1"/>
        <v>513346.51000000007</v>
      </c>
    </row>
    <row r="120" spans="1:14" x14ac:dyDescent="0.25">
      <c r="A120" s="5">
        <v>117</v>
      </c>
      <c r="B120" s="17" t="s">
        <v>131</v>
      </c>
      <c r="C120" s="9">
        <v>237480.48</v>
      </c>
      <c r="D120" s="9">
        <v>137509.06</v>
      </c>
      <c r="E120" s="9">
        <v>2846.04</v>
      </c>
      <c r="F120" s="9">
        <v>7163.9</v>
      </c>
      <c r="G120" s="9">
        <v>5974.54</v>
      </c>
      <c r="H120" s="9">
        <v>1905.2</v>
      </c>
      <c r="I120" s="9">
        <v>5163.05</v>
      </c>
      <c r="J120" s="9">
        <v>495.15</v>
      </c>
      <c r="K120" s="9">
        <v>68.13</v>
      </c>
      <c r="L120" s="9">
        <v>0</v>
      </c>
      <c r="M120" s="9">
        <v>0</v>
      </c>
      <c r="N120" s="3">
        <f t="shared" si="1"/>
        <v>398605.55000000005</v>
      </c>
    </row>
    <row r="121" spans="1:14" x14ac:dyDescent="0.25">
      <c r="A121" s="5">
        <v>118</v>
      </c>
      <c r="B121" s="17" t="s">
        <v>132</v>
      </c>
      <c r="C121" s="9">
        <v>519179.92</v>
      </c>
      <c r="D121" s="9">
        <v>167494.62</v>
      </c>
      <c r="E121" s="9">
        <v>5543.1399999999994</v>
      </c>
      <c r="F121" s="9">
        <v>14714.68</v>
      </c>
      <c r="G121" s="9">
        <v>6386.1</v>
      </c>
      <c r="H121" s="9">
        <v>3997.36</v>
      </c>
      <c r="I121" s="9">
        <v>8148.96</v>
      </c>
      <c r="J121" s="9">
        <v>1084.8599999999999</v>
      </c>
      <c r="K121" s="9">
        <v>139.22999999999999</v>
      </c>
      <c r="L121" s="9">
        <v>23708</v>
      </c>
      <c r="M121" s="9">
        <v>0</v>
      </c>
      <c r="N121" s="3">
        <f t="shared" si="1"/>
        <v>750396.87</v>
      </c>
    </row>
    <row r="122" spans="1:14" x14ac:dyDescent="0.25">
      <c r="A122" s="5">
        <v>119</v>
      </c>
      <c r="B122" s="17" t="s">
        <v>133</v>
      </c>
      <c r="C122" s="9">
        <v>103277.19</v>
      </c>
      <c r="D122" s="9">
        <v>44889</v>
      </c>
      <c r="E122" s="9">
        <v>1564.88</v>
      </c>
      <c r="F122" s="9">
        <v>4413.1400000000003</v>
      </c>
      <c r="G122" s="9">
        <v>1952.88</v>
      </c>
      <c r="H122" s="9">
        <v>674.15</v>
      </c>
      <c r="I122" s="9">
        <v>1485.4</v>
      </c>
      <c r="J122" s="9">
        <v>316.52</v>
      </c>
      <c r="K122" s="9">
        <v>16.78</v>
      </c>
      <c r="L122" s="9">
        <v>0</v>
      </c>
      <c r="M122" s="9">
        <v>0</v>
      </c>
      <c r="N122" s="3">
        <f t="shared" si="1"/>
        <v>158589.94</v>
      </c>
    </row>
    <row r="123" spans="1:14" x14ac:dyDescent="0.25">
      <c r="A123" s="5">
        <v>120</v>
      </c>
      <c r="B123" s="17" t="s">
        <v>134</v>
      </c>
      <c r="C123" s="9">
        <v>107608.41</v>
      </c>
      <c r="D123" s="9">
        <v>60170.79</v>
      </c>
      <c r="E123" s="9">
        <v>1641.8899999999999</v>
      </c>
      <c r="F123" s="9">
        <v>4730.34</v>
      </c>
      <c r="G123" s="9">
        <v>1183.92</v>
      </c>
      <c r="H123" s="9">
        <v>675.63</v>
      </c>
      <c r="I123" s="9">
        <v>1112.92</v>
      </c>
      <c r="J123" s="9">
        <v>329.25</v>
      </c>
      <c r="K123" s="9">
        <v>15.49</v>
      </c>
      <c r="L123" s="9">
        <v>3531</v>
      </c>
      <c r="M123" s="9">
        <v>0</v>
      </c>
      <c r="N123" s="3">
        <f t="shared" si="1"/>
        <v>180999.64000000004</v>
      </c>
    </row>
    <row r="124" spans="1:14" x14ac:dyDescent="0.25">
      <c r="A124" s="5">
        <v>121</v>
      </c>
      <c r="B124" s="17" t="s">
        <v>135</v>
      </c>
      <c r="C124" s="9">
        <v>109648.4</v>
      </c>
      <c r="D124" s="9">
        <v>57101.61</v>
      </c>
      <c r="E124" s="9">
        <v>1614.1599999999999</v>
      </c>
      <c r="F124" s="9">
        <v>4636.3599999999997</v>
      </c>
      <c r="G124" s="9">
        <v>1569.77</v>
      </c>
      <c r="H124" s="9">
        <v>702.27</v>
      </c>
      <c r="I124" s="9">
        <v>1338.8</v>
      </c>
      <c r="J124" s="9">
        <v>325.17</v>
      </c>
      <c r="K124" s="9">
        <v>17.03</v>
      </c>
      <c r="L124" s="9">
        <v>3057</v>
      </c>
      <c r="M124" s="9">
        <v>0</v>
      </c>
      <c r="N124" s="3">
        <f t="shared" si="1"/>
        <v>180010.56999999998</v>
      </c>
    </row>
    <row r="125" spans="1:14" x14ac:dyDescent="0.25">
      <c r="A125" s="5">
        <v>122</v>
      </c>
      <c r="B125" s="17" t="s">
        <v>136</v>
      </c>
      <c r="C125" s="9">
        <v>103475.84</v>
      </c>
      <c r="D125" s="9">
        <v>56982.05</v>
      </c>
      <c r="E125" s="9">
        <v>1392.76</v>
      </c>
      <c r="F125" s="9">
        <v>3876.01</v>
      </c>
      <c r="G125" s="9">
        <v>1721.93</v>
      </c>
      <c r="H125" s="9">
        <v>716.86</v>
      </c>
      <c r="I125" s="9">
        <v>1544.46</v>
      </c>
      <c r="J125" s="9">
        <v>278.88</v>
      </c>
      <c r="K125" s="9">
        <v>20.64</v>
      </c>
      <c r="L125" s="9">
        <v>3922</v>
      </c>
      <c r="M125" s="9">
        <v>0</v>
      </c>
      <c r="N125" s="3">
        <f t="shared" si="1"/>
        <v>173931.43000000002</v>
      </c>
    </row>
    <row r="126" spans="1:14" x14ac:dyDescent="0.25">
      <c r="A126" s="5">
        <v>123</v>
      </c>
      <c r="B126" s="17" t="s">
        <v>137</v>
      </c>
      <c r="C126" s="9">
        <v>227159.56</v>
      </c>
      <c r="D126" s="9">
        <v>80324.02</v>
      </c>
      <c r="E126" s="9">
        <v>2650.65</v>
      </c>
      <c r="F126" s="9">
        <v>6754.07</v>
      </c>
      <c r="G126" s="9">
        <v>7525.69</v>
      </c>
      <c r="H126" s="9">
        <v>1801.88</v>
      </c>
      <c r="I126" s="9">
        <v>5691.72</v>
      </c>
      <c r="J126" s="9">
        <v>484.4</v>
      </c>
      <c r="K126" s="9">
        <v>63.93</v>
      </c>
      <c r="L126" s="9">
        <v>0</v>
      </c>
      <c r="M126" s="9">
        <v>0</v>
      </c>
      <c r="N126" s="3">
        <f t="shared" si="1"/>
        <v>332455.92000000004</v>
      </c>
    </row>
    <row r="127" spans="1:14" x14ac:dyDescent="0.25">
      <c r="A127" s="5">
        <v>124</v>
      </c>
      <c r="B127" s="17" t="s">
        <v>138</v>
      </c>
      <c r="C127" s="9">
        <v>1642044.84</v>
      </c>
      <c r="D127" s="9">
        <v>908370.17</v>
      </c>
      <c r="E127" s="9">
        <v>15023.359999999999</v>
      </c>
      <c r="F127" s="9">
        <v>29637</v>
      </c>
      <c r="G127" s="9">
        <v>53875.39</v>
      </c>
      <c r="H127" s="9">
        <v>15689.55</v>
      </c>
      <c r="I127" s="9">
        <v>48704.93</v>
      </c>
      <c r="J127" s="9">
        <v>2202.27</v>
      </c>
      <c r="K127" s="9">
        <v>676.6</v>
      </c>
      <c r="L127" s="9">
        <v>55484</v>
      </c>
      <c r="M127" s="9">
        <v>0</v>
      </c>
      <c r="N127" s="3">
        <f t="shared" si="1"/>
        <v>2771708.1100000003</v>
      </c>
    </row>
    <row r="128" spans="1:14" x14ac:dyDescent="0.25">
      <c r="A128" s="5">
        <v>125</v>
      </c>
      <c r="B128" s="17" t="s">
        <v>139</v>
      </c>
      <c r="C128" s="9">
        <v>951703.19</v>
      </c>
      <c r="D128" s="9">
        <v>223526.77</v>
      </c>
      <c r="E128" s="9">
        <v>9850.6</v>
      </c>
      <c r="F128" s="9">
        <v>22791.39</v>
      </c>
      <c r="G128" s="9">
        <v>31613.14</v>
      </c>
      <c r="H128" s="9">
        <v>8295.0400000000009</v>
      </c>
      <c r="I128" s="9">
        <v>26015.17</v>
      </c>
      <c r="J128" s="9">
        <v>1546.7</v>
      </c>
      <c r="K128" s="9">
        <v>328.61</v>
      </c>
      <c r="L128" s="9">
        <v>0</v>
      </c>
      <c r="M128" s="9">
        <v>0</v>
      </c>
      <c r="N128" s="3">
        <f t="shared" si="1"/>
        <v>1275670.6099999999</v>
      </c>
    </row>
    <row r="129" spans="1:14" x14ac:dyDescent="0.25">
      <c r="A129" s="5">
        <v>126</v>
      </c>
      <c r="B129" s="17" t="s">
        <v>140</v>
      </c>
      <c r="C129" s="9">
        <v>379274.36</v>
      </c>
      <c r="D129" s="9">
        <v>88367.43</v>
      </c>
      <c r="E129" s="9">
        <v>4242.01</v>
      </c>
      <c r="F129" s="9">
        <v>10446.85</v>
      </c>
      <c r="G129" s="9">
        <v>14683.42</v>
      </c>
      <c r="H129" s="9">
        <v>3126.26</v>
      </c>
      <c r="I129" s="9">
        <v>10633.88</v>
      </c>
      <c r="J129" s="9">
        <v>728.01</v>
      </c>
      <c r="K129" s="9">
        <v>116.26</v>
      </c>
      <c r="L129" s="9">
        <v>0</v>
      </c>
      <c r="M129" s="9">
        <v>0</v>
      </c>
      <c r="N129" s="3">
        <f t="shared" si="1"/>
        <v>511618.48</v>
      </c>
    </row>
    <row r="130" spans="1:14" x14ac:dyDescent="0.25">
      <c r="A130" s="5">
        <v>127</v>
      </c>
      <c r="B130" s="17" t="s">
        <v>141</v>
      </c>
      <c r="C130" s="9">
        <v>175168.15</v>
      </c>
      <c r="D130" s="9">
        <v>49627.4</v>
      </c>
      <c r="E130" s="9">
        <v>2269.84</v>
      </c>
      <c r="F130" s="9">
        <v>6342.9</v>
      </c>
      <c r="G130" s="9">
        <v>3372.17</v>
      </c>
      <c r="H130" s="9">
        <v>1226.45</v>
      </c>
      <c r="I130" s="9">
        <v>2835.21</v>
      </c>
      <c r="J130" s="9">
        <v>422.08</v>
      </c>
      <c r="K130" s="9">
        <v>36.36</v>
      </c>
      <c r="L130" s="9">
        <v>0</v>
      </c>
      <c r="M130" s="9">
        <v>0</v>
      </c>
      <c r="N130" s="3">
        <f t="shared" si="1"/>
        <v>241300.55999999997</v>
      </c>
    </row>
    <row r="131" spans="1:14" x14ac:dyDescent="0.25">
      <c r="A131" s="5">
        <v>128</v>
      </c>
      <c r="B131" s="17" t="s">
        <v>142</v>
      </c>
      <c r="C131" s="9">
        <v>144976.93</v>
      </c>
      <c r="D131" s="9">
        <v>79703.42</v>
      </c>
      <c r="E131" s="9">
        <v>1979.67</v>
      </c>
      <c r="F131" s="9">
        <v>5395.48</v>
      </c>
      <c r="G131" s="9">
        <v>3517.57</v>
      </c>
      <c r="H131" s="9">
        <v>1026.17</v>
      </c>
      <c r="I131" s="9">
        <v>2698.57</v>
      </c>
      <c r="J131" s="9">
        <v>413.42</v>
      </c>
      <c r="K131" s="9">
        <v>30.29</v>
      </c>
      <c r="L131" s="9">
        <v>6250</v>
      </c>
      <c r="M131" s="9">
        <v>0</v>
      </c>
      <c r="N131" s="3">
        <f t="shared" si="1"/>
        <v>245991.52000000005</v>
      </c>
    </row>
    <row r="132" spans="1:14" x14ac:dyDescent="0.25">
      <c r="A132" s="5">
        <v>129</v>
      </c>
      <c r="B132" s="17" t="s">
        <v>143</v>
      </c>
      <c r="C132" s="9">
        <v>194674.86</v>
      </c>
      <c r="D132" s="9">
        <v>88568.66</v>
      </c>
      <c r="E132" s="9">
        <v>1825.53</v>
      </c>
      <c r="F132" s="9">
        <v>5016.75</v>
      </c>
      <c r="G132" s="9">
        <v>926.4</v>
      </c>
      <c r="H132" s="9">
        <v>1493.87</v>
      </c>
      <c r="I132" s="9">
        <v>2483.39</v>
      </c>
      <c r="J132" s="9">
        <v>309.23</v>
      </c>
      <c r="K132" s="9">
        <v>53.12</v>
      </c>
      <c r="L132" s="9">
        <v>3755</v>
      </c>
      <c r="M132" s="9">
        <v>0</v>
      </c>
      <c r="N132" s="3">
        <f t="shared" ref="N132:N195" si="2">SUM(C132:M132)</f>
        <v>299106.81000000006</v>
      </c>
    </row>
    <row r="133" spans="1:14" x14ac:dyDescent="0.25">
      <c r="A133" s="5">
        <v>130</v>
      </c>
      <c r="B133" s="17" t="s">
        <v>144</v>
      </c>
      <c r="C133" s="9">
        <v>468740.38</v>
      </c>
      <c r="D133" s="9">
        <v>231597.49</v>
      </c>
      <c r="E133" s="9">
        <v>5720.3099999999995</v>
      </c>
      <c r="F133" s="9">
        <v>14701.08</v>
      </c>
      <c r="G133" s="9">
        <v>14058.23</v>
      </c>
      <c r="H133" s="9">
        <v>3670.53</v>
      </c>
      <c r="I133" s="9">
        <v>10826.22</v>
      </c>
      <c r="J133" s="9">
        <v>1020.5</v>
      </c>
      <c r="K133" s="9">
        <v>127.37</v>
      </c>
      <c r="L133" s="9">
        <v>18440</v>
      </c>
      <c r="M133" s="9">
        <v>0</v>
      </c>
      <c r="N133" s="3">
        <f t="shared" si="2"/>
        <v>768902.11</v>
      </c>
    </row>
    <row r="134" spans="1:14" x14ac:dyDescent="0.25">
      <c r="A134" s="5">
        <v>131</v>
      </c>
      <c r="B134" s="17" t="s">
        <v>145</v>
      </c>
      <c r="C134" s="9">
        <v>947463.68000000005</v>
      </c>
      <c r="D134" s="9">
        <v>540063.19999999995</v>
      </c>
      <c r="E134" s="9">
        <v>10613.019999999999</v>
      </c>
      <c r="F134" s="9">
        <v>26402.6</v>
      </c>
      <c r="G134" s="9">
        <v>30610.9</v>
      </c>
      <c r="H134" s="9">
        <v>7731.8</v>
      </c>
      <c r="I134" s="9">
        <v>24004.73</v>
      </c>
      <c r="J134" s="9">
        <v>1865.45</v>
      </c>
      <c r="K134" s="9">
        <v>284.54000000000002</v>
      </c>
      <c r="L134" s="9">
        <v>35826</v>
      </c>
      <c r="M134" s="9">
        <v>0</v>
      </c>
      <c r="N134" s="3">
        <f t="shared" si="2"/>
        <v>1624865.92</v>
      </c>
    </row>
    <row r="135" spans="1:14" x14ac:dyDescent="0.25">
      <c r="A135" s="5">
        <v>132</v>
      </c>
      <c r="B135" s="17" t="s">
        <v>146</v>
      </c>
      <c r="C135" s="9">
        <v>207856.62</v>
      </c>
      <c r="D135" s="9">
        <v>73633.13</v>
      </c>
      <c r="E135" s="9">
        <v>2379.34</v>
      </c>
      <c r="F135" s="9">
        <v>6110.48</v>
      </c>
      <c r="G135" s="9">
        <v>3642.57</v>
      </c>
      <c r="H135" s="9">
        <v>1643.62</v>
      </c>
      <c r="I135" s="9">
        <v>3840.71</v>
      </c>
      <c r="J135" s="9">
        <v>421.63</v>
      </c>
      <c r="K135" s="9">
        <v>58.33</v>
      </c>
      <c r="L135" s="9">
        <v>2654</v>
      </c>
      <c r="M135" s="9">
        <v>0</v>
      </c>
      <c r="N135" s="3">
        <f t="shared" si="2"/>
        <v>302240.43000000005</v>
      </c>
    </row>
    <row r="136" spans="1:14" x14ac:dyDescent="0.25">
      <c r="A136" s="5">
        <v>133</v>
      </c>
      <c r="B136" s="17" t="s">
        <v>147</v>
      </c>
      <c r="C136" s="9">
        <v>354254.64</v>
      </c>
      <c r="D136" s="9">
        <v>147513.85999999999</v>
      </c>
      <c r="E136" s="9">
        <v>4103.79</v>
      </c>
      <c r="F136" s="9">
        <v>9972.5400000000009</v>
      </c>
      <c r="G136" s="9">
        <v>10609.53</v>
      </c>
      <c r="H136" s="9">
        <v>2943.45</v>
      </c>
      <c r="I136" s="9">
        <v>8728.76</v>
      </c>
      <c r="J136" s="9">
        <v>714.81</v>
      </c>
      <c r="K136" s="9">
        <v>109.65</v>
      </c>
      <c r="L136" s="9">
        <v>18041</v>
      </c>
      <c r="M136" s="9">
        <v>0</v>
      </c>
      <c r="N136" s="3">
        <f t="shared" si="2"/>
        <v>556992.03</v>
      </c>
    </row>
    <row r="137" spans="1:14" x14ac:dyDescent="0.25">
      <c r="A137" s="5">
        <v>134</v>
      </c>
      <c r="B137" s="17" t="s">
        <v>148</v>
      </c>
      <c r="C137" s="9">
        <v>1856675.36</v>
      </c>
      <c r="D137" s="9">
        <v>793699.47</v>
      </c>
      <c r="E137" s="9">
        <v>18358.089999999997</v>
      </c>
      <c r="F137" s="9">
        <v>39763.26</v>
      </c>
      <c r="G137" s="9">
        <v>77924.63</v>
      </c>
      <c r="H137" s="9">
        <v>16913.900000000001</v>
      </c>
      <c r="I137" s="9">
        <v>59477.86</v>
      </c>
      <c r="J137" s="9">
        <v>2772.38</v>
      </c>
      <c r="K137" s="9">
        <v>698.53</v>
      </c>
      <c r="L137" s="9">
        <v>0</v>
      </c>
      <c r="M137" s="9">
        <v>0</v>
      </c>
      <c r="N137" s="3">
        <f t="shared" si="2"/>
        <v>2866283.4799999991</v>
      </c>
    </row>
    <row r="138" spans="1:14" x14ac:dyDescent="0.25">
      <c r="A138" s="5">
        <v>135</v>
      </c>
      <c r="B138" s="17" t="s">
        <v>149</v>
      </c>
      <c r="C138" s="9">
        <v>601812.94999999995</v>
      </c>
      <c r="D138" s="9">
        <v>52216.800000000003</v>
      </c>
      <c r="E138" s="9">
        <v>5738.26</v>
      </c>
      <c r="F138" s="9">
        <v>11199.11</v>
      </c>
      <c r="G138" s="9">
        <v>21723.73</v>
      </c>
      <c r="H138" s="9">
        <v>5809.49</v>
      </c>
      <c r="I138" s="9">
        <v>19129.63</v>
      </c>
      <c r="J138" s="9">
        <v>778.65</v>
      </c>
      <c r="K138" s="9">
        <v>251.53</v>
      </c>
      <c r="L138" s="9">
        <v>18741</v>
      </c>
      <c r="M138" s="9">
        <v>0</v>
      </c>
      <c r="N138" s="3">
        <f t="shared" si="2"/>
        <v>737401.15</v>
      </c>
    </row>
    <row r="139" spans="1:14" x14ac:dyDescent="0.25">
      <c r="A139" s="5">
        <v>136</v>
      </c>
      <c r="B139" s="17" t="s">
        <v>150</v>
      </c>
      <c r="C139" s="9">
        <v>902086.4</v>
      </c>
      <c r="D139" s="9">
        <v>523189.15</v>
      </c>
      <c r="E139" s="9">
        <v>9389.11</v>
      </c>
      <c r="F139" s="9">
        <v>21629.119999999999</v>
      </c>
      <c r="G139" s="9">
        <v>32361.54</v>
      </c>
      <c r="H139" s="9">
        <v>7884.26</v>
      </c>
      <c r="I139" s="9">
        <v>25991.41</v>
      </c>
      <c r="J139" s="9">
        <v>1481.6</v>
      </c>
      <c r="K139" s="9">
        <v>312.81</v>
      </c>
      <c r="L139" s="9">
        <v>0</v>
      </c>
      <c r="M139" s="9">
        <v>0</v>
      </c>
      <c r="N139" s="3">
        <f t="shared" si="2"/>
        <v>1524325.4000000004</v>
      </c>
    </row>
    <row r="140" spans="1:14" x14ac:dyDescent="0.25">
      <c r="A140" s="5">
        <v>137</v>
      </c>
      <c r="B140" s="17" t="s">
        <v>151</v>
      </c>
      <c r="C140" s="9">
        <v>378230.98</v>
      </c>
      <c r="D140" s="9">
        <v>159388.19</v>
      </c>
      <c r="E140" s="9">
        <v>4138.38</v>
      </c>
      <c r="F140" s="9">
        <v>10024.959999999999</v>
      </c>
      <c r="G140" s="9">
        <v>9321.2999999999993</v>
      </c>
      <c r="H140" s="9">
        <v>3153.04</v>
      </c>
      <c r="I140" s="9">
        <v>8538.4500000000007</v>
      </c>
      <c r="J140" s="9">
        <v>775.27</v>
      </c>
      <c r="K140" s="9">
        <v>118.7</v>
      </c>
      <c r="L140" s="9">
        <v>9889</v>
      </c>
      <c r="M140" s="9">
        <v>0</v>
      </c>
      <c r="N140" s="3">
        <f t="shared" si="2"/>
        <v>583578.2699999999</v>
      </c>
    </row>
    <row r="141" spans="1:14" x14ac:dyDescent="0.25">
      <c r="A141" s="5">
        <v>138</v>
      </c>
      <c r="B141" s="17" t="s">
        <v>152</v>
      </c>
      <c r="C141" s="9">
        <v>81255.81</v>
      </c>
      <c r="D141" s="9">
        <v>46130.46</v>
      </c>
      <c r="E141" s="9">
        <v>1245.0300000000002</v>
      </c>
      <c r="F141" s="9">
        <v>3600.61</v>
      </c>
      <c r="G141" s="9">
        <v>1188.8800000000001</v>
      </c>
      <c r="H141" s="9">
        <v>503.38</v>
      </c>
      <c r="I141" s="9">
        <v>944.26</v>
      </c>
      <c r="J141" s="9">
        <v>262.10000000000002</v>
      </c>
      <c r="K141" s="9">
        <v>11.13</v>
      </c>
      <c r="L141" s="9">
        <v>0</v>
      </c>
      <c r="M141" s="9">
        <v>0</v>
      </c>
      <c r="N141" s="3">
        <f t="shared" si="2"/>
        <v>135141.66</v>
      </c>
    </row>
    <row r="142" spans="1:14" x14ac:dyDescent="0.25">
      <c r="A142" s="5">
        <v>139</v>
      </c>
      <c r="B142" s="17" t="s">
        <v>153</v>
      </c>
      <c r="C142" s="9">
        <v>211898.6</v>
      </c>
      <c r="D142" s="9">
        <v>53529</v>
      </c>
      <c r="E142" s="9">
        <v>2802.8</v>
      </c>
      <c r="F142" s="9">
        <v>7600.12</v>
      </c>
      <c r="G142" s="9">
        <v>5927.39</v>
      </c>
      <c r="H142" s="9">
        <v>1533.04</v>
      </c>
      <c r="I142" s="9">
        <v>4325.7299999999996</v>
      </c>
      <c r="J142" s="9">
        <v>529.39</v>
      </c>
      <c r="K142" s="9">
        <v>47.29</v>
      </c>
      <c r="L142" s="9">
        <v>0</v>
      </c>
      <c r="M142" s="9">
        <v>0</v>
      </c>
      <c r="N142" s="3">
        <f t="shared" si="2"/>
        <v>288193.35999999993</v>
      </c>
    </row>
    <row r="143" spans="1:14" x14ac:dyDescent="0.25">
      <c r="A143" s="5">
        <v>140</v>
      </c>
      <c r="B143" s="17" t="s">
        <v>154</v>
      </c>
      <c r="C143" s="9">
        <v>94120.59</v>
      </c>
      <c r="D143" s="9">
        <v>36282.269999999997</v>
      </c>
      <c r="E143" s="9">
        <v>1279.6399999999999</v>
      </c>
      <c r="F143" s="9">
        <v>3496.13</v>
      </c>
      <c r="G143" s="9">
        <v>2131.8200000000002</v>
      </c>
      <c r="H143" s="9">
        <v>669</v>
      </c>
      <c r="I143" s="9">
        <v>1697.64</v>
      </c>
      <c r="J143" s="9">
        <v>244.91</v>
      </c>
      <c r="K143" s="9">
        <v>19.98</v>
      </c>
      <c r="L143" s="9">
        <v>3475</v>
      </c>
      <c r="M143" s="9">
        <v>0</v>
      </c>
      <c r="N143" s="3">
        <f t="shared" si="2"/>
        <v>143416.98000000004</v>
      </c>
    </row>
    <row r="144" spans="1:14" x14ac:dyDescent="0.25">
      <c r="A144" s="5">
        <v>141</v>
      </c>
      <c r="B144" s="17" t="s">
        <v>155</v>
      </c>
      <c r="C144" s="9">
        <v>687227.09</v>
      </c>
      <c r="D144" s="9">
        <v>103115.91</v>
      </c>
      <c r="E144" s="9">
        <v>7113.81</v>
      </c>
      <c r="F144" s="9">
        <v>15260.8</v>
      </c>
      <c r="G144" s="9">
        <v>23443.61</v>
      </c>
      <c r="H144" s="9">
        <v>6306.83</v>
      </c>
      <c r="I144" s="9">
        <v>20025.939999999999</v>
      </c>
      <c r="J144" s="9">
        <v>1061.6500000000001</v>
      </c>
      <c r="K144" s="9">
        <v>260.63</v>
      </c>
      <c r="L144" s="9">
        <v>0</v>
      </c>
      <c r="M144" s="9">
        <v>0</v>
      </c>
      <c r="N144" s="3">
        <f t="shared" si="2"/>
        <v>863816.27</v>
      </c>
    </row>
    <row r="145" spans="1:14" x14ac:dyDescent="0.25">
      <c r="A145" s="5">
        <v>142</v>
      </c>
      <c r="B145" s="17" t="s">
        <v>156</v>
      </c>
      <c r="C145" s="9">
        <v>119363.68</v>
      </c>
      <c r="D145" s="9">
        <v>40048.480000000003</v>
      </c>
      <c r="E145" s="9">
        <v>1705.3999999999999</v>
      </c>
      <c r="F145" s="9">
        <v>4901.6099999999997</v>
      </c>
      <c r="G145" s="9">
        <v>2278.2600000000002</v>
      </c>
      <c r="H145" s="9">
        <v>773.43</v>
      </c>
      <c r="I145" s="9">
        <v>1709.55</v>
      </c>
      <c r="J145" s="9">
        <v>340.19</v>
      </c>
      <c r="K145" s="9">
        <v>19.420000000000002</v>
      </c>
      <c r="L145" s="9">
        <v>0</v>
      </c>
      <c r="M145" s="9">
        <v>0</v>
      </c>
      <c r="N145" s="3">
        <f t="shared" si="2"/>
        <v>171140.02</v>
      </c>
    </row>
    <row r="146" spans="1:14" x14ac:dyDescent="0.25">
      <c r="A146" s="5">
        <v>143</v>
      </c>
      <c r="B146" s="17" t="s">
        <v>157</v>
      </c>
      <c r="C146" s="9">
        <v>853777.16</v>
      </c>
      <c r="D146" s="9">
        <v>579440.47</v>
      </c>
      <c r="E146" s="9">
        <v>8246.91</v>
      </c>
      <c r="F146" s="9">
        <v>20417.38</v>
      </c>
      <c r="G146" s="9">
        <v>24795.72</v>
      </c>
      <c r="H146" s="9">
        <v>7029.08</v>
      </c>
      <c r="I146" s="9">
        <v>20955.310000000001</v>
      </c>
      <c r="J146" s="9">
        <v>1564.7</v>
      </c>
      <c r="K146" s="9">
        <v>262.77</v>
      </c>
      <c r="L146" s="9">
        <v>0</v>
      </c>
      <c r="M146" s="9">
        <v>0</v>
      </c>
      <c r="N146" s="3">
        <f t="shared" si="2"/>
        <v>1516489.4999999998</v>
      </c>
    </row>
    <row r="147" spans="1:14" x14ac:dyDescent="0.25">
      <c r="A147" s="5">
        <v>144</v>
      </c>
      <c r="B147" s="17" t="s">
        <v>158</v>
      </c>
      <c r="C147" s="9">
        <v>108265.56</v>
      </c>
      <c r="D147" s="9">
        <v>35229.42</v>
      </c>
      <c r="E147" s="9">
        <v>1446.1499999999999</v>
      </c>
      <c r="F147" s="9">
        <v>3949.78</v>
      </c>
      <c r="G147" s="9">
        <v>2860.63</v>
      </c>
      <c r="H147" s="9">
        <v>770.94</v>
      </c>
      <c r="I147" s="9">
        <v>2118.81</v>
      </c>
      <c r="J147" s="9">
        <v>287.43</v>
      </c>
      <c r="K147" s="9">
        <v>23.17</v>
      </c>
      <c r="L147" s="9">
        <v>5154</v>
      </c>
      <c r="M147" s="9">
        <v>0</v>
      </c>
      <c r="N147" s="3">
        <f t="shared" si="2"/>
        <v>160105.88999999998</v>
      </c>
    </row>
    <row r="148" spans="1:14" x14ac:dyDescent="0.25">
      <c r="A148" s="5">
        <v>145</v>
      </c>
      <c r="B148" s="17" t="s">
        <v>159</v>
      </c>
      <c r="C148" s="9">
        <v>560874.99</v>
      </c>
      <c r="D148" s="9">
        <v>169247.14</v>
      </c>
      <c r="E148" s="9">
        <v>4914.25</v>
      </c>
      <c r="F148" s="9">
        <v>9069.16</v>
      </c>
      <c r="G148" s="9">
        <v>13509.59</v>
      </c>
      <c r="H148" s="9">
        <v>5493.33</v>
      </c>
      <c r="I148" s="9">
        <v>15346.45</v>
      </c>
      <c r="J148" s="9">
        <v>772.69</v>
      </c>
      <c r="K148" s="9">
        <v>241.65</v>
      </c>
      <c r="L148" s="9">
        <v>11466</v>
      </c>
      <c r="M148" s="9">
        <v>0</v>
      </c>
      <c r="N148" s="3">
        <f t="shared" si="2"/>
        <v>790935.24999999988</v>
      </c>
    </row>
    <row r="149" spans="1:14" x14ac:dyDescent="0.25">
      <c r="A149" s="5">
        <v>146</v>
      </c>
      <c r="B149" s="17" t="s">
        <v>160</v>
      </c>
      <c r="C149" s="9">
        <v>258672.81</v>
      </c>
      <c r="D149" s="9">
        <v>117362.11</v>
      </c>
      <c r="E149" s="9">
        <v>3210.34</v>
      </c>
      <c r="F149" s="9">
        <v>8397.64</v>
      </c>
      <c r="G149" s="9">
        <v>7539.2</v>
      </c>
      <c r="H149" s="9">
        <v>1978.12</v>
      </c>
      <c r="I149" s="9">
        <v>5763.09</v>
      </c>
      <c r="J149" s="9">
        <v>599.24</v>
      </c>
      <c r="K149" s="9">
        <v>66.489999999999995</v>
      </c>
      <c r="L149" s="9">
        <v>21118</v>
      </c>
      <c r="M149" s="9">
        <v>0</v>
      </c>
      <c r="N149" s="3">
        <f t="shared" si="2"/>
        <v>424707.04000000004</v>
      </c>
    </row>
    <row r="150" spans="1:14" x14ac:dyDescent="0.25">
      <c r="A150" s="5">
        <v>147</v>
      </c>
      <c r="B150" s="17" t="s">
        <v>161</v>
      </c>
      <c r="C150" s="9">
        <v>154568.21</v>
      </c>
      <c r="D150" s="9">
        <v>74468.800000000003</v>
      </c>
      <c r="E150" s="9">
        <v>2026.13</v>
      </c>
      <c r="F150" s="9">
        <v>5535.29</v>
      </c>
      <c r="G150" s="9">
        <v>987.78</v>
      </c>
      <c r="H150" s="9">
        <v>1110.8</v>
      </c>
      <c r="I150" s="9">
        <v>1757.31</v>
      </c>
      <c r="J150" s="9">
        <v>380.9</v>
      </c>
      <c r="K150" s="9">
        <v>34.020000000000003</v>
      </c>
      <c r="L150" s="9">
        <v>0</v>
      </c>
      <c r="M150" s="9">
        <v>0</v>
      </c>
      <c r="N150" s="3">
        <f t="shared" si="2"/>
        <v>240869.24</v>
      </c>
    </row>
    <row r="151" spans="1:14" x14ac:dyDescent="0.25">
      <c r="A151" s="5">
        <v>148</v>
      </c>
      <c r="B151" s="17" t="s">
        <v>162</v>
      </c>
      <c r="C151" s="9">
        <v>231680.69</v>
      </c>
      <c r="D151" s="9">
        <v>118596.84</v>
      </c>
      <c r="E151" s="9">
        <v>2828.59</v>
      </c>
      <c r="F151" s="9">
        <v>7984.35</v>
      </c>
      <c r="G151" s="9">
        <v>5878.17</v>
      </c>
      <c r="H151" s="9">
        <v>1628.54</v>
      </c>
      <c r="I151" s="9">
        <v>4392.1899999999996</v>
      </c>
      <c r="J151" s="9">
        <v>518.02</v>
      </c>
      <c r="K151" s="9">
        <v>49.36</v>
      </c>
      <c r="L151" s="9">
        <v>0</v>
      </c>
      <c r="M151" s="9">
        <v>0</v>
      </c>
      <c r="N151" s="3">
        <f t="shared" si="2"/>
        <v>373556.75</v>
      </c>
    </row>
    <row r="152" spans="1:14" x14ac:dyDescent="0.25">
      <c r="A152" s="5">
        <v>149</v>
      </c>
      <c r="B152" s="17" t="s">
        <v>163</v>
      </c>
      <c r="C152" s="9">
        <v>178779.95</v>
      </c>
      <c r="D152" s="9">
        <v>82700.81</v>
      </c>
      <c r="E152" s="9">
        <v>2179.62</v>
      </c>
      <c r="F152" s="9">
        <v>5705.68</v>
      </c>
      <c r="G152" s="9">
        <v>5452.45</v>
      </c>
      <c r="H152" s="9">
        <v>1367.79</v>
      </c>
      <c r="I152" s="9">
        <v>4081.59</v>
      </c>
      <c r="J152" s="9">
        <v>418.66</v>
      </c>
      <c r="K152" s="9">
        <v>46.12</v>
      </c>
      <c r="L152" s="9">
        <v>0</v>
      </c>
      <c r="M152" s="9">
        <v>0</v>
      </c>
      <c r="N152" s="3">
        <f t="shared" si="2"/>
        <v>280732.67</v>
      </c>
    </row>
    <row r="153" spans="1:14" x14ac:dyDescent="0.25">
      <c r="A153" s="5">
        <v>150</v>
      </c>
      <c r="B153" s="17" t="s">
        <v>164</v>
      </c>
      <c r="C153" s="9">
        <v>876959.93</v>
      </c>
      <c r="D153" s="9">
        <v>294592.5</v>
      </c>
      <c r="E153" s="9">
        <v>8148.2300000000005</v>
      </c>
      <c r="F153" s="9">
        <v>17076.28</v>
      </c>
      <c r="G153" s="9">
        <v>35922.22</v>
      </c>
      <c r="H153" s="9">
        <v>8142.27</v>
      </c>
      <c r="I153" s="9">
        <v>29075.48</v>
      </c>
      <c r="J153" s="9">
        <v>1144.3699999999999</v>
      </c>
      <c r="K153" s="9">
        <v>343.66</v>
      </c>
      <c r="L153" s="9">
        <v>0</v>
      </c>
      <c r="M153" s="9">
        <v>0</v>
      </c>
      <c r="N153" s="3">
        <f t="shared" si="2"/>
        <v>1271404.9400000002</v>
      </c>
    </row>
    <row r="154" spans="1:14" x14ac:dyDescent="0.25">
      <c r="A154" s="5">
        <v>151</v>
      </c>
      <c r="B154" s="17" t="s">
        <v>165</v>
      </c>
      <c r="C154" s="9">
        <v>71728.759999999995</v>
      </c>
      <c r="D154" s="9">
        <v>30075.4</v>
      </c>
      <c r="E154" s="9">
        <v>1137.0400000000002</v>
      </c>
      <c r="F154" s="9">
        <v>3411.23</v>
      </c>
      <c r="G154" s="9">
        <v>830.49</v>
      </c>
      <c r="H154" s="9">
        <v>407.11</v>
      </c>
      <c r="I154" s="9">
        <v>623.98</v>
      </c>
      <c r="J154" s="9">
        <v>234.7</v>
      </c>
      <c r="K154" s="9">
        <v>6.95</v>
      </c>
      <c r="L154" s="9">
        <v>0</v>
      </c>
      <c r="M154" s="9">
        <v>0</v>
      </c>
      <c r="N154" s="3">
        <f t="shared" si="2"/>
        <v>108455.65999999999</v>
      </c>
    </row>
    <row r="155" spans="1:14" x14ac:dyDescent="0.25">
      <c r="A155" s="5">
        <v>152</v>
      </c>
      <c r="B155" s="17" t="s">
        <v>166</v>
      </c>
      <c r="C155" s="9">
        <v>202566.55</v>
      </c>
      <c r="D155" s="9">
        <v>48240.4</v>
      </c>
      <c r="E155" s="9">
        <v>2487.1200000000003</v>
      </c>
      <c r="F155" s="9">
        <v>6375.96</v>
      </c>
      <c r="G155" s="9">
        <v>6830.62</v>
      </c>
      <c r="H155" s="9">
        <v>1588.35</v>
      </c>
      <c r="I155" s="9">
        <v>4945.8999999999996</v>
      </c>
      <c r="J155" s="9">
        <v>444.55</v>
      </c>
      <c r="K155" s="9">
        <v>55.16</v>
      </c>
      <c r="L155" s="9">
        <v>11576</v>
      </c>
      <c r="M155" s="9">
        <v>0</v>
      </c>
      <c r="N155" s="3">
        <f t="shared" si="2"/>
        <v>285110.60999999993</v>
      </c>
    </row>
    <row r="156" spans="1:14" x14ac:dyDescent="0.25">
      <c r="A156" s="5">
        <v>153</v>
      </c>
      <c r="B156" s="17" t="s">
        <v>167</v>
      </c>
      <c r="C156" s="9">
        <v>337594.18</v>
      </c>
      <c r="D156" s="9">
        <v>47176.4</v>
      </c>
      <c r="E156" s="9">
        <v>3757.4900000000002</v>
      </c>
      <c r="F156" s="9">
        <v>9141.9599999999991</v>
      </c>
      <c r="G156" s="9">
        <v>12948.58</v>
      </c>
      <c r="H156" s="9">
        <v>2813.06</v>
      </c>
      <c r="I156" s="9">
        <v>9676.86</v>
      </c>
      <c r="J156" s="9">
        <v>640.15</v>
      </c>
      <c r="K156" s="9">
        <v>105.8</v>
      </c>
      <c r="L156" s="9">
        <v>0</v>
      </c>
      <c r="M156" s="9">
        <v>0</v>
      </c>
      <c r="N156" s="3">
        <f t="shared" si="2"/>
        <v>423854.48000000004</v>
      </c>
    </row>
    <row r="157" spans="1:14" x14ac:dyDescent="0.25">
      <c r="A157" s="5">
        <v>154</v>
      </c>
      <c r="B157" s="17" t="s">
        <v>168</v>
      </c>
      <c r="C157" s="9">
        <v>251896.7</v>
      </c>
      <c r="D157" s="9">
        <v>116907.54</v>
      </c>
      <c r="E157" s="9">
        <v>3097.03</v>
      </c>
      <c r="F157" s="9">
        <v>8271.4699999999993</v>
      </c>
      <c r="G157" s="9">
        <v>6201.11</v>
      </c>
      <c r="H157" s="9">
        <v>1883.16</v>
      </c>
      <c r="I157" s="9">
        <v>5041.99</v>
      </c>
      <c r="J157" s="9">
        <v>590.20000000000005</v>
      </c>
      <c r="K157" s="9">
        <v>61.71</v>
      </c>
      <c r="L157" s="9">
        <v>0</v>
      </c>
      <c r="M157" s="9">
        <v>0</v>
      </c>
      <c r="N157" s="3">
        <f t="shared" si="2"/>
        <v>393950.91</v>
      </c>
    </row>
    <row r="158" spans="1:14" x14ac:dyDescent="0.25">
      <c r="A158" s="5">
        <v>155</v>
      </c>
      <c r="B158" s="17" t="s">
        <v>169</v>
      </c>
      <c r="C158" s="9">
        <v>140324.93</v>
      </c>
      <c r="D158" s="9">
        <v>73072.84</v>
      </c>
      <c r="E158" s="9">
        <v>1985.2</v>
      </c>
      <c r="F158" s="9">
        <v>5561.38</v>
      </c>
      <c r="G158" s="9">
        <v>2900.72</v>
      </c>
      <c r="H158" s="9">
        <v>951.17</v>
      </c>
      <c r="I158" s="9">
        <v>2214.27</v>
      </c>
      <c r="J158" s="9">
        <v>386.38</v>
      </c>
      <c r="K158" s="9">
        <v>26.03</v>
      </c>
      <c r="L158" s="9">
        <v>0</v>
      </c>
      <c r="M158" s="9">
        <v>0</v>
      </c>
      <c r="N158" s="3">
        <f t="shared" si="2"/>
        <v>227422.92</v>
      </c>
    </row>
    <row r="159" spans="1:14" x14ac:dyDescent="0.25">
      <c r="A159" s="5">
        <v>156</v>
      </c>
      <c r="B159" s="17" t="s">
        <v>170</v>
      </c>
      <c r="C159" s="9">
        <v>341360.58</v>
      </c>
      <c r="D159" s="9">
        <v>115527.11</v>
      </c>
      <c r="E159" s="9">
        <v>3866.27</v>
      </c>
      <c r="F159" s="9">
        <v>8997.83</v>
      </c>
      <c r="G159" s="9">
        <v>9653.66</v>
      </c>
      <c r="H159" s="9">
        <v>2943.54</v>
      </c>
      <c r="I159" s="9">
        <v>8605.66</v>
      </c>
      <c r="J159" s="9">
        <v>668.43</v>
      </c>
      <c r="K159" s="9">
        <v>113.89</v>
      </c>
      <c r="L159" s="9">
        <v>7580</v>
      </c>
      <c r="M159" s="9">
        <v>0</v>
      </c>
      <c r="N159" s="3">
        <f t="shared" si="2"/>
        <v>499316.97</v>
      </c>
    </row>
    <row r="160" spans="1:14" x14ac:dyDescent="0.25">
      <c r="A160" s="5">
        <v>157</v>
      </c>
      <c r="B160" s="17" t="s">
        <v>171</v>
      </c>
      <c r="C160" s="9">
        <v>1924844.13</v>
      </c>
      <c r="D160" s="9">
        <v>895043.3</v>
      </c>
      <c r="E160" s="9">
        <v>16439.420000000002</v>
      </c>
      <c r="F160" s="9">
        <v>32552.880000000001</v>
      </c>
      <c r="G160" s="9">
        <v>43000.69</v>
      </c>
      <c r="H160" s="9">
        <v>18268.45</v>
      </c>
      <c r="I160" s="9">
        <v>49876.56</v>
      </c>
      <c r="J160" s="9">
        <v>2464.87</v>
      </c>
      <c r="K160" s="9">
        <v>788.87</v>
      </c>
      <c r="L160" s="9">
        <v>0</v>
      </c>
      <c r="M160" s="9">
        <v>0</v>
      </c>
      <c r="N160" s="3">
        <f t="shared" si="2"/>
        <v>2983279.17</v>
      </c>
    </row>
    <row r="161" spans="1:14" x14ac:dyDescent="0.25">
      <c r="A161" s="5">
        <v>158</v>
      </c>
      <c r="B161" s="17" t="s">
        <v>172</v>
      </c>
      <c r="C161" s="9">
        <v>290341.48</v>
      </c>
      <c r="D161" s="9">
        <v>144623.89000000001</v>
      </c>
      <c r="E161" s="9">
        <v>3430.46</v>
      </c>
      <c r="F161" s="9">
        <v>7924.39</v>
      </c>
      <c r="G161" s="9">
        <v>5951.67</v>
      </c>
      <c r="H161" s="9">
        <v>2504.14</v>
      </c>
      <c r="I161" s="9">
        <v>6282.57</v>
      </c>
      <c r="J161" s="9">
        <v>647.27</v>
      </c>
      <c r="K161" s="9">
        <v>96.11</v>
      </c>
      <c r="L161" s="9">
        <v>11439</v>
      </c>
      <c r="M161" s="9">
        <v>0</v>
      </c>
      <c r="N161" s="3">
        <f t="shared" si="2"/>
        <v>473240.98000000004</v>
      </c>
    </row>
    <row r="162" spans="1:14" x14ac:dyDescent="0.25">
      <c r="A162" s="5">
        <v>159</v>
      </c>
      <c r="B162" s="17" t="s">
        <v>173</v>
      </c>
      <c r="C162" s="9">
        <v>411470.25</v>
      </c>
      <c r="D162" s="9">
        <v>73385.91</v>
      </c>
      <c r="E162" s="9">
        <v>4447.4799999999996</v>
      </c>
      <c r="F162" s="9">
        <v>10794.91</v>
      </c>
      <c r="G162" s="9">
        <v>14962.19</v>
      </c>
      <c r="H162" s="9">
        <v>3446.53</v>
      </c>
      <c r="I162" s="9">
        <v>11365.89</v>
      </c>
      <c r="J162" s="9">
        <v>738.89</v>
      </c>
      <c r="K162" s="9">
        <v>130.88</v>
      </c>
      <c r="L162" s="9">
        <v>39733</v>
      </c>
      <c r="M162" s="9">
        <v>0</v>
      </c>
      <c r="N162" s="3">
        <f t="shared" si="2"/>
        <v>570475.93000000005</v>
      </c>
    </row>
    <row r="163" spans="1:14" x14ac:dyDescent="0.25">
      <c r="A163" s="5">
        <v>160</v>
      </c>
      <c r="B163" s="17" t="s">
        <v>174</v>
      </c>
      <c r="C163" s="9">
        <v>186864.57</v>
      </c>
      <c r="D163" s="9">
        <v>87320.17</v>
      </c>
      <c r="E163" s="9">
        <v>2190.71</v>
      </c>
      <c r="F163" s="9">
        <v>5985.54</v>
      </c>
      <c r="G163" s="9">
        <v>3769.57</v>
      </c>
      <c r="H163" s="9">
        <v>1376.96</v>
      </c>
      <c r="I163" s="9">
        <v>3366.18</v>
      </c>
      <c r="J163" s="9">
        <v>407.17</v>
      </c>
      <c r="K163" s="9">
        <v>44.82</v>
      </c>
      <c r="L163" s="9">
        <v>13997</v>
      </c>
      <c r="M163" s="9">
        <v>0</v>
      </c>
      <c r="N163" s="3">
        <f t="shared" si="2"/>
        <v>305322.69</v>
      </c>
    </row>
    <row r="164" spans="1:14" x14ac:dyDescent="0.25">
      <c r="A164" s="5">
        <v>161</v>
      </c>
      <c r="B164" s="17" t="s">
        <v>175</v>
      </c>
      <c r="C164" s="9">
        <v>264088.3</v>
      </c>
      <c r="D164" s="9">
        <v>69581.210000000006</v>
      </c>
      <c r="E164" s="9">
        <v>3107.58</v>
      </c>
      <c r="F164" s="9">
        <v>7588.86</v>
      </c>
      <c r="G164" s="9">
        <v>7251.06</v>
      </c>
      <c r="H164" s="9">
        <v>2185.12</v>
      </c>
      <c r="I164" s="9">
        <v>6247.37</v>
      </c>
      <c r="J164" s="9">
        <v>525.62</v>
      </c>
      <c r="K164" s="9">
        <v>80.94</v>
      </c>
      <c r="L164" s="9">
        <v>0</v>
      </c>
      <c r="M164" s="9">
        <v>0</v>
      </c>
      <c r="N164" s="3">
        <f t="shared" si="2"/>
        <v>360656.06</v>
      </c>
    </row>
    <row r="165" spans="1:14" x14ac:dyDescent="0.25">
      <c r="A165" s="5">
        <v>162</v>
      </c>
      <c r="B165" s="17" t="s">
        <v>176</v>
      </c>
      <c r="C165" s="9">
        <v>182438.12</v>
      </c>
      <c r="D165" s="9">
        <v>42706</v>
      </c>
      <c r="E165" s="9">
        <v>2207.08</v>
      </c>
      <c r="F165" s="9">
        <v>5773.08</v>
      </c>
      <c r="G165" s="9">
        <v>5551.82</v>
      </c>
      <c r="H165" s="9">
        <v>1404.78</v>
      </c>
      <c r="I165" s="9">
        <v>4182.82</v>
      </c>
      <c r="J165" s="9">
        <v>392.49</v>
      </c>
      <c r="K165" s="9">
        <v>47.93</v>
      </c>
      <c r="L165" s="9">
        <v>0</v>
      </c>
      <c r="M165" s="9">
        <v>0</v>
      </c>
      <c r="N165" s="3">
        <f t="shared" si="2"/>
        <v>244704.11999999997</v>
      </c>
    </row>
    <row r="166" spans="1:14" x14ac:dyDescent="0.25">
      <c r="A166" s="5">
        <v>163</v>
      </c>
      <c r="B166" s="17" t="s">
        <v>177</v>
      </c>
      <c r="C166" s="9">
        <v>156797.63</v>
      </c>
      <c r="D166" s="9">
        <v>90690.78</v>
      </c>
      <c r="E166" s="9">
        <v>2048.71</v>
      </c>
      <c r="F166" s="9">
        <v>5569.27</v>
      </c>
      <c r="G166" s="9">
        <v>4236.3900000000003</v>
      </c>
      <c r="H166" s="9">
        <v>1133.79</v>
      </c>
      <c r="I166" s="9">
        <v>3151.03</v>
      </c>
      <c r="J166" s="9">
        <v>386.75</v>
      </c>
      <c r="K166" s="9">
        <v>35.08</v>
      </c>
      <c r="L166" s="9">
        <v>0</v>
      </c>
      <c r="M166" s="9">
        <v>0</v>
      </c>
      <c r="N166" s="3">
        <f t="shared" si="2"/>
        <v>264049.43000000005</v>
      </c>
    </row>
    <row r="167" spans="1:14" x14ac:dyDescent="0.25">
      <c r="A167" s="5">
        <v>164</v>
      </c>
      <c r="B167" s="17" t="s">
        <v>178</v>
      </c>
      <c r="C167" s="9">
        <v>239763.71</v>
      </c>
      <c r="D167" s="9">
        <v>49835.8</v>
      </c>
      <c r="E167" s="9">
        <v>2896.82</v>
      </c>
      <c r="F167" s="9">
        <v>7548.46</v>
      </c>
      <c r="G167" s="9">
        <v>7713.37</v>
      </c>
      <c r="H167" s="9">
        <v>1851.45</v>
      </c>
      <c r="I167" s="9">
        <v>5726.73</v>
      </c>
      <c r="J167" s="9">
        <v>528.27</v>
      </c>
      <c r="K167" s="9">
        <v>63.32</v>
      </c>
      <c r="L167" s="9">
        <v>11929</v>
      </c>
      <c r="M167" s="9">
        <v>0</v>
      </c>
      <c r="N167" s="3">
        <f t="shared" si="2"/>
        <v>327856.93000000005</v>
      </c>
    </row>
    <row r="168" spans="1:14" x14ac:dyDescent="0.25">
      <c r="A168" s="5">
        <v>165</v>
      </c>
      <c r="B168" s="17" t="s">
        <v>179</v>
      </c>
      <c r="C168" s="9">
        <v>164809.37</v>
      </c>
      <c r="D168" s="9">
        <v>127600.91</v>
      </c>
      <c r="E168" s="9">
        <v>2129.0299999999997</v>
      </c>
      <c r="F168" s="9">
        <v>5832.43</v>
      </c>
      <c r="G168" s="9">
        <v>4349.6000000000004</v>
      </c>
      <c r="H168" s="9">
        <v>1184.58</v>
      </c>
      <c r="I168" s="9">
        <v>3264.08</v>
      </c>
      <c r="J168" s="9">
        <v>396.57</v>
      </c>
      <c r="K168" s="9">
        <v>36.47</v>
      </c>
      <c r="L168" s="9">
        <v>0</v>
      </c>
      <c r="M168" s="9">
        <v>0</v>
      </c>
      <c r="N168" s="3">
        <f t="shared" si="2"/>
        <v>309603.04000000004</v>
      </c>
    </row>
    <row r="169" spans="1:14" x14ac:dyDescent="0.25">
      <c r="A169" s="5">
        <v>166</v>
      </c>
      <c r="B169" s="17" t="s">
        <v>180</v>
      </c>
      <c r="C169" s="9">
        <v>900469.41</v>
      </c>
      <c r="D169" s="9">
        <v>359139.93</v>
      </c>
      <c r="E169" s="9">
        <v>9397.5999999999985</v>
      </c>
      <c r="F169" s="9">
        <v>20789.57</v>
      </c>
      <c r="G169" s="9">
        <v>29829.7</v>
      </c>
      <c r="H169" s="9">
        <v>8095.63</v>
      </c>
      <c r="I169" s="9">
        <v>25623.759999999998</v>
      </c>
      <c r="J169" s="9">
        <v>1448.52</v>
      </c>
      <c r="K169" s="9">
        <v>328.74</v>
      </c>
      <c r="L169" s="9">
        <v>0</v>
      </c>
      <c r="M169" s="9">
        <v>0</v>
      </c>
      <c r="N169" s="3">
        <f t="shared" si="2"/>
        <v>1355122.86</v>
      </c>
    </row>
    <row r="170" spans="1:14" x14ac:dyDescent="0.25">
      <c r="A170" s="5">
        <v>167</v>
      </c>
      <c r="B170" s="17" t="s">
        <v>181</v>
      </c>
      <c r="C170" s="9">
        <v>189400.91</v>
      </c>
      <c r="D170" s="9">
        <v>98527.9</v>
      </c>
      <c r="E170" s="9">
        <v>2329.3200000000002</v>
      </c>
      <c r="F170" s="9">
        <v>6109.96</v>
      </c>
      <c r="G170" s="9">
        <v>5790.81</v>
      </c>
      <c r="H170" s="9">
        <v>1448.86</v>
      </c>
      <c r="I170" s="9">
        <v>4334.55</v>
      </c>
      <c r="J170" s="9">
        <v>422.64</v>
      </c>
      <c r="K170" s="9">
        <v>48.84</v>
      </c>
      <c r="L170" s="9">
        <v>14380</v>
      </c>
      <c r="M170" s="9">
        <v>0</v>
      </c>
      <c r="N170" s="3">
        <f t="shared" si="2"/>
        <v>322793.79000000004</v>
      </c>
    </row>
    <row r="171" spans="1:14" x14ac:dyDescent="0.25">
      <c r="A171" s="5">
        <v>168</v>
      </c>
      <c r="B171" s="17" t="s">
        <v>182</v>
      </c>
      <c r="C171" s="9">
        <v>113330.28</v>
      </c>
      <c r="D171" s="9">
        <v>38139.599999999999</v>
      </c>
      <c r="E171" s="9">
        <v>1601.2</v>
      </c>
      <c r="F171" s="9">
        <v>4501.3</v>
      </c>
      <c r="G171" s="9">
        <v>2513.6</v>
      </c>
      <c r="H171" s="9">
        <v>763.57</v>
      </c>
      <c r="I171" s="9">
        <v>1868.46</v>
      </c>
      <c r="J171" s="9">
        <v>313.45999999999998</v>
      </c>
      <c r="K171" s="9">
        <v>20.72</v>
      </c>
      <c r="L171" s="9">
        <v>0</v>
      </c>
      <c r="M171" s="9">
        <v>0</v>
      </c>
      <c r="N171" s="3">
        <f t="shared" si="2"/>
        <v>163052.19</v>
      </c>
    </row>
    <row r="172" spans="1:14" x14ac:dyDescent="0.25">
      <c r="A172" s="5">
        <v>169</v>
      </c>
      <c r="B172" s="17" t="s">
        <v>183</v>
      </c>
      <c r="C172" s="9">
        <v>335162.75</v>
      </c>
      <c r="D172" s="9">
        <v>92530.23</v>
      </c>
      <c r="E172" s="9">
        <v>4069.25</v>
      </c>
      <c r="F172" s="9">
        <v>10435.77</v>
      </c>
      <c r="G172" s="9">
        <v>12107.22</v>
      </c>
      <c r="H172" s="9">
        <v>2632.69</v>
      </c>
      <c r="I172" s="9">
        <v>8384.43</v>
      </c>
      <c r="J172" s="9">
        <v>723.59</v>
      </c>
      <c r="K172" s="9">
        <v>91.77</v>
      </c>
      <c r="L172" s="9">
        <v>0</v>
      </c>
      <c r="M172" s="9">
        <v>0</v>
      </c>
      <c r="N172" s="3">
        <f t="shared" si="2"/>
        <v>466137.7</v>
      </c>
    </row>
    <row r="173" spans="1:14" x14ac:dyDescent="0.25">
      <c r="A173" s="5">
        <v>170</v>
      </c>
      <c r="B173" s="17" t="s">
        <v>184</v>
      </c>
      <c r="C173" s="9">
        <v>369293.69</v>
      </c>
      <c r="D173" s="9">
        <v>93213.53</v>
      </c>
      <c r="E173" s="9">
        <v>4143.84</v>
      </c>
      <c r="F173" s="9">
        <v>11814.46</v>
      </c>
      <c r="G173" s="9">
        <v>10316.120000000001</v>
      </c>
      <c r="H173" s="9">
        <v>2625.76</v>
      </c>
      <c r="I173" s="9">
        <v>7399.22</v>
      </c>
      <c r="J173" s="9">
        <v>745.73</v>
      </c>
      <c r="K173" s="9">
        <v>82.46</v>
      </c>
      <c r="L173" s="9">
        <v>0</v>
      </c>
      <c r="M173" s="9">
        <v>0</v>
      </c>
      <c r="N173" s="3">
        <f t="shared" si="2"/>
        <v>499634.81</v>
      </c>
    </row>
    <row r="174" spans="1:14" x14ac:dyDescent="0.25">
      <c r="A174" s="5">
        <v>171</v>
      </c>
      <c r="B174" s="17" t="s">
        <v>185</v>
      </c>
      <c r="C174" s="9">
        <v>1248508.26</v>
      </c>
      <c r="D174" s="9">
        <v>601131.6</v>
      </c>
      <c r="E174" s="9">
        <v>13453.35</v>
      </c>
      <c r="F174" s="9">
        <v>32019.34</v>
      </c>
      <c r="G174" s="9">
        <v>53534.98</v>
      </c>
      <c r="H174" s="9">
        <v>10616.58</v>
      </c>
      <c r="I174" s="9">
        <v>36414.71</v>
      </c>
      <c r="J174" s="9">
        <v>2252.96</v>
      </c>
      <c r="K174" s="9">
        <v>408.91</v>
      </c>
      <c r="L174" s="9">
        <v>0</v>
      </c>
      <c r="M174" s="9">
        <v>0</v>
      </c>
      <c r="N174" s="3">
        <f t="shared" si="2"/>
        <v>1998340.69</v>
      </c>
    </row>
    <row r="175" spans="1:14" x14ac:dyDescent="0.25">
      <c r="A175" s="5">
        <v>172</v>
      </c>
      <c r="B175" s="17" t="s">
        <v>186</v>
      </c>
      <c r="C175" s="9">
        <v>75947.22</v>
      </c>
      <c r="D175" s="9">
        <v>24819.66</v>
      </c>
      <c r="E175" s="9">
        <v>936.5</v>
      </c>
      <c r="F175" s="9">
        <v>2271.8200000000002</v>
      </c>
      <c r="G175" s="9">
        <v>1067.22</v>
      </c>
      <c r="H175" s="9">
        <v>630.1</v>
      </c>
      <c r="I175" s="9">
        <v>1369.33</v>
      </c>
      <c r="J175" s="9">
        <v>157.96</v>
      </c>
      <c r="K175" s="9">
        <v>23.21</v>
      </c>
      <c r="L175" s="9">
        <v>1675</v>
      </c>
      <c r="M175" s="9">
        <v>0</v>
      </c>
      <c r="N175" s="3">
        <f t="shared" si="2"/>
        <v>108898.02000000003</v>
      </c>
    </row>
    <row r="176" spans="1:14" x14ac:dyDescent="0.25">
      <c r="A176" s="5">
        <v>173</v>
      </c>
      <c r="B176" s="17" t="s">
        <v>187</v>
      </c>
      <c r="C176" s="9">
        <v>155426.95000000001</v>
      </c>
      <c r="D176" s="9">
        <v>72242.11</v>
      </c>
      <c r="E176" s="9">
        <v>1879.47</v>
      </c>
      <c r="F176" s="9">
        <v>5098.68</v>
      </c>
      <c r="G176" s="9">
        <v>3840.47</v>
      </c>
      <c r="H176" s="9">
        <v>1146.27</v>
      </c>
      <c r="I176" s="9">
        <v>3094.57</v>
      </c>
      <c r="J176" s="9">
        <v>353.52</v>
      </c>
      <c r="K176" s="9">
        <v>37.090000000000003</v>
      </c>
      <c r="L176" s="9">
        <v>7867</v>
      </c>
      <c r="M176" s="9">
        <v>0</v>
      </c>
      <c r="N176" s="3">
        <f t="shared" si="2"/>
        <v>250986.12999999998</v>
      </c>
    </row>
    <row r="177" spans="1:14" x14ac:dyDescent="0.25">
      <c r="A177" s="5">
        <v>174</v>
      </c>
      <c r="B177" s="17" t="s">
        <v>188</v>
      </c>
      <c r="C177" s="9">
        <v>372900.11</v>
      </c>
      <c r="D177" s="9">
        <v>146122.29</v>
      </c>
      <c r="E177" s="9">
        <v>3538.07</v>
      </c>
      <c r="F177" s="9">
        <v>7327.34</v>
      </c>
      <c r="G177" s="9">
        <v>11815.57</v>
      </c>
      <c r="H177" s="9">
        <v>3486.9</v>
      </c>
      <c r="I177" s="9">
        <v>10926.33</v>
      </c>
      <c r="J177" s="9">
        <v>500.2</v>
      </c>
      <c r="K177" s="9">
        <v>147.61000000000001</v>
      </c>
      <c r="L177" s="9">
        <v>0</v>
      </c>
      <c r="M177" s="9">
        <v>0</v>
      </c>
      <c r="N177" s="3">
        <f t="shared" si="2"/>
        <v>556764.41999999993</v>
      </c>
    </row>
    <row r="178" spans="1:14" x14ac:dyDescent="0.25">
      <c r="A178" s="5">
        <v>175</v>
      </c>
      <c r="B178" s="17" t="s">
        <v>189</v>
      </c>
      <c r="C178" s="9">
        <v>199500.28</v>
      </c>
      <c r="D178" s="9">
        <v>59659.29</v>
      </c>
      <c r="E178" s="9">
        <v>2405.3599999999997</v>
      </c>
      <c r="F178" s="9">
        <v>5933.36</v>
      </c>
      <c r="G178" s="9">
        <v>3782.83</v>
      </c>
      <c r="H178" s="9">
        <v>1631.18</v>
      </c>
      <c r="I178" s="9">
        <v>3934.5</v>
      </c>
      <c r="J178" s="9">
        <v>412.21</v>
      </c>
      <c r="K178" s="9">
        <v>59.46</v>
      </c>
      <c r="L178" s="9">
        <v>0</v>
      </c>
      <c r="M178" s="9">
        <v>0</v>
      </c>
      <c r="N178" s="3">
        <f t="shared" si="2"/>
        <v>277318.47000000003</v>
      </c>
    </row>
    <row r="179" spans="1:14" x14ac:dyDescent="0.25">
      <c r="A179" s="5">
        <v>176</v>
      </c>
      <c r="B179" s="17" t="s">
        <v>190</v>
      </c>
      <c r="C179" s="9">
        <v>314115.58</v>
      </c>
      <c r="D179" s="9">
        <v>134904.25</v>
      </c>
      <c r="E179" s="9">
        <v>3842.5299999999997</v>
      </c>
      <c r="F179" s="9">
        <v>10067.34</v>
      </c>
      <c r="G179" s="9">
        <v>7287.42</v>
      </c>
      <c r="H179" s="9">
        <v>2402.1999999999998</v>
      </c>
      <c r="I179" s="9">
        <v>6243.02</v>
      </c>
      <c r="J179" s="9">
        <v>725.27</v>
      </c>
      <c r="K179" s="9">
        <v>80.97</v>
      </c>
      <c r="L179" s="9">
        <v>0</v>
      </c>
      <c r="M179" s="9">
        <v>0</v>
      </c>
      <c r="N179" s="3">
        <f t="shared" si="2"/>
        <v>479668.58000000007</v>
      </c>
    </row>
    <row r="180" spans="1:14" x14ac:dyDescent="0.25">
      <c r="A180" s="5">
        <v>177</v>
      </c>
      <c r="B180" s="17" t="s">
        <v>191</v>
      </c>
      <c r="C180" s="9">
        <v>842067.46</v>
      </c>
      <c r="D180" s="9">
        <v>315938.68</v>
      </c>
      <c r="E180" s="9">
        <v>8640.77</v>
      </c>
      <c r="F180" s="9">
        <v>18268.02</v>
      </c>
      <c r="G180" s="9">
        <v>27155.599999999999</v>
      </c>
      <c r="H180" s="9">
        <v>7786.48</v>
      </c>
      <c r="I180" s="9">
        <v>24367.06</v>
      </c>
      <c r="J180" s="9">
        <v>1329.35</v>
      </c>
      <c r="K180" s="9">
        <v>323.82</v>
      </c>
      <c r="L180" s="9">
        <v>0</v>
      </c>
      <c r="M180" s="9">
        <v>0</v>
      </c>
      <c r="N180" s="3">
        <f t="shared" si="2"/>
        <v>1245877.2400000002</v>
      </c>
    </row>
    <row r="181" spans="1:14" x14ac:dyDescent="0.25">
      <c r="A181" s="5">
        <v>178</v>
      </c>
      <c r="B181" s="17" t="s">
        <v>192</v>
      </c>
      <c r="C181" s="9">
        <v>415553.37</v>
      </c>
      <c r="D181" s="9">
        <v>44501.22</v>
      </c>
      <c r="E181" s="9">
        <v>4135.29</v>
      </c>
      <c r="F181" s="9">
        <v>9499.57</v>
      </c>
      <c r="G181" s="9">
        <v>17413.64</v>
      </c>
      <c r="H181" s="9">
        <v>3641.03</v>
      </c>
      <c r="I181" s="9">
        <v>13241.05</v>
      </c>
      <c r="J181" s="9">
        <v>658.21</v>
      </c>
      <c r="K181" s="9">
        <v>145.53</v>
      </c>
      <c r="L181" s="9">
        <v>0</v>
      </c>
      <c r="M181" s="9">
        <v>0</v>
      </c>
      <c r="N181" s="3">
        <f t="shared" si="2"/>
        <v>508788.91000000003</v>
      </c>
    </row>
    <row r="182" spans="1:14" x14ac:dyDescent="0.25">
      <c r="A182" s="5">
        <v>179</v>
      </c>
      <c r="B182" s="17" t="s">
        <v>193</v>
      </c>
      <c r="C182" s="9">
        <v>250128.78</v>
      </c>
      <c r="D182" s="9">
        <v>99561.34</v>
      </c>
      <c r="E182" s="9">
        <v>2772.2599999999998</v>
      </c>
      <c r="F182" s="9">
        <v>6105.78</v>
      </c>
      <c r="G182" s="9">
        <v>3828.15</v>
      </c>
      <c r="H182" s="9">
        <v>2256.31</v>
      </c>
      <c r="I182" s="9">
        <v>5203.9399999999996</v>
      </c>
      <c r="J182" s="9">
        <v>429.06</v>
      </c>
      <c r="K182" s="9">
        <v>91.17</v>
      </c>
      <c r="L182" s="9">
        <v>1242</v>
      </c>
      <c r="M182" s="9">
        <v>0</v>
      </c>
      <c r="N182" s="3">
        <f t="shared" si="2"/>
        <v>371618.79000000004</v>
      </c>
    </row>
    <row r="183" spans="1:14" x14ac:dyDescent="0.25">
      <c r="A183" s="5">
        <v>180</v>
      </c>
      <c r="B183" s="17" t="s">
        <v>194</v>
      </c>
      <c r="C183" s="9">
        <v>209043.76</v>
      </c>
      <c r="D183" s="9">
        <v>138901.84</v>
      </c>
      <c r="E183" s="9">
        <v>2527.9500000000003</v>
      </c>
      <c r="F183" s="9">
        <v>6424.61</v>
      </c>
      <c r="G183" s="9">
        <v>6195.21</v>
      </c>
      <c r="H183" s="9">
        <v>1657.77</v>
      </c>
      <c r="I183" s="9">
        <v>4931.2299999999996</v>
      </c>
      <c r="J183" s="9">
        <v>447.3</v>
      </c>
      <c r="K183" s="9">
        <v>58.46</v>
      </c>
      <c r="L183" s="9">
        <v>0</v>
      </c>
      <c r="M183" s="9">
        <v>0</v>
      </c>
      <c r="N183" s="3">
        <f t="shared" si="2"/>
        <v>370188.13</v>
      </c>
    </row>
    <row r="184" spans="1:14" x14ac:dyDescent="0.25">
      <c r="A184" s="5">
        <v>181</v>
      </c>
      <c r="B184" s="17" t="s">
        <v>195</v>
      </c>
      <c r="C184" s="9">
        <v>104390.36</v>
      </c>
      <c r="D184" s="9">
        <v>58026.720000000001</v>
      </c>
      <c r="E184" s="9">
        <v>1434.79</v>
      </c>
      <c r="F184" s="9">
        <v>3969.11</v>
      </c>
      <c r="G184" s="9">
        <v>1199.29</v>
      </c>
      <c r="H184" s="9">
        <v>727.85</v>
      </c>
      <c r="I184" s="9">
        <v>1335.4</v>
      </c>
      <c r="J184" s="9">
        <v>273.75</v>
      </c>
      <c r="K184" s="9">
        <v>21.05</v>
      </c>
      <c r="L184" s="9">
        <v>2385</v>
      </c>
      <c r="M184" s="9">
        <v>0</v>
      </c>
      <c r="N184" s="3">
        <f t="shared" si="2"/>
        <v>173763.32</v>
      </c>
    </row>
    <row r="185" spans="1:14" x14ac:dyDescent="0.25">
      <c r="A185" s="5">
        <v>182</v>
      </c>
      <c r="B185" s="17" t="s">
        <v>196</v>
      </c>
      <c r="C185" s="9">
        <v>198905.97</v>
      </c>
      <c r="D185" s="9">
        <v>49492.6</v>
      </c>
      <c r="E185" s="9">
        <v>2509.5700000000002</v>
      </c>
      <c r="F185" s="9">
        <v>6647.12</v>
      </c>
      <c r="G185" s="9">
        <v>5896.81</v>
      </c>
      <c r="H185" s="9">
        <v>1496.34</v>
      </c>
      <c r="I185" s="9">
        <v>4384.26</v>
      </c>
      <c r="J185" s="9">
        <v>463.28</v>
      </c>
      <c r="K185" s="9">
        <v>49.19</v>
      </c>
      <c r="L185" s="9">
        <v>10114</v>
      </c>
      <c r="M185" s="9">
        <v>0</v>
      </c>
      <c r="N185" s="3">
        <f t="shared" si="2"/>
        <v>279959.14000000007</v>
      </c>
    </row>
    <row r="186" spans="1:14" x14ac:dyDescent="0.25">
      <c r="A186" s="5">
        <v>183</v>
      </c>
      <c r="B186" s="17" t="s">
        <v>197</v>
      </c>
      <c r="C186" s="9">
        <v>161983.07</v>
      </c>
      <c r="D186" s="9">
        <v>77198.86</v>
      </c>
      <c r="E186" s="9">
        <v>2136.1299999999997</v>
      </c>
      <c r="F186" s="9">
        <v>5844.25</v>
      </c>
      <c r="G186" s="9">
        <v>3935.81</v>
      </c>
      <c r="H186" s="9">
        <v>1158.3800000000001</v>
      </c>
      <c r="I186" s="9">
        <v>3039.63</v>
      </c>
      <c r="J186" s="9">
        <v>408.93</v>
      </c>
      <c r="K186" s="9">
        <v>35.17</v>
      </c>
      <c r="L186" s="9">
        <v>0</v>
      </c>
      <c r="M186" s="9">
        <v>0</v>
      </c>
      <c r="N186" s="3">
        <f t="shared" si="2"/>
        <v>255740.23</v>
      </c>
    </row>
    <row r="187" spans="1:14" x14ac:dyDescent="0.25">
      <c r="A187" s="5">
        <v>184</v>
      </c>
      <c r="B187" s="17" t="s">
        <v>198</v>
      </c>
      <c r="C187" s="9">
        <v>25675347.620000001</v>
      </c>
      <c r="D187" s="9">
        <v>11110219.939999999</v>
      </c>
      <c r="E187" s="9">
        <v>225770.48</v>
      </c>
      <c r="F187" s="9">
        <v>475176.96000000002</v>
      </c>
      <c r="G187" s="9">
        <v>414566.53</v>
      </c>
      <c r="H187" s="9">
        <v>237538.04</v>
      </c>
      <c r="I187" s="9">
        <v>573820.4</v>
      </c>
      <c r="J187" s="9">
        <v>30846.720000000001</v>
      </c>
      <c r="K187" s="9">
        <v>10056.23</v>
      </c>
      <c r="L187" s="9">
        <v>1912965</v>
      </c>
      <c r="M187" s="9">
        <v>230777.22</v>
      </c>
      <c r="N187" s="3">
        <f t="shared" si="2"/>
        <v>40897085.139999993</v>
      </c>
    </row>
    <row r="188" spans="1:14" ht="15" customHeight="1" x14ac:dyDescent="0.25">
      <c r="A188" s="5">
        <v>185</v>
      </c>
      <c r="B188" s="17" t="s">
        <v>199</v>
      </c>
      <c r="C188" s="9">
        <v>610210.89</v>
      </c>
      <c r="D188" s="9">
        <v>124608.52</v>
      </c>
      <c r="E188" s="9">
        <v>6473.68</v>
      </c>
      <c r="F188" s="9">
        <v>15026.07</v>
      </c>
      <c r="G188" s="9">
        <v>23629.26</v>
      </c>
      <c r="H188" s="9">
        <v>5296.37</v>
      </c>
      <c r="I188" s="9">
        <v>18230.330000000002</v>
      </c>
      <c r="J188" s="9">
        <v>1052.54</v>
      </c>
      <c r="K188" s="9">
        <v>208.26</v>
      </c>
      <c r="L188" s="9">
        <v>0</v>
      </c>
      <c r="M188" s="9">
        <v>0</v>
      </c>
      <c r="N188" s="3">
        <f t="shared" si="2"/>
        <v>804735.92</v>
      </c>
    </row>
    <row r="189" spans="1:14" ht="15" customHeight="1" x14ac:dyDescent="0.25">
      <c r="A189" s="5">
        <v>186</v>
      </c>
      <c r="B189" s="17" t="s">
        <v>200</v>
      </c>
      <c r="C189" s="9">
        <v>109096.3</v>
      </c>
      <c r="D189" s="9">
        <v>66443.789999999994</v>
      </c>
      <c r="E189" s="9">
        <v>1690.19</v>
      </c>
      <c r="F189" s="9">
        <v>4974.58</v>
      </c>
      <c r="G189" s="9">
        <v>1385.21</v>
      </c>
      <c r="H189" s="9">
        <v>652.76</v>
      </c>
      <c r="I189" s="9">
        <v>1107.51</v>
      </c>
      <c r="J189" s="9">
        <v>345.48</v>
      </c>
      <c r="K189" s="9">
        <v>13.2</v>
      </c>
      <c r="L189" s="9">
        <v>0</v>
      </c>
      <c r="M189" s="9">
        <v>0</v>
      </c>
      <c r="N189" s="3">
        <f t="shared" si="2"/>
        <v>185709.02000000002</v>
      </c>
    </row>
    <row r="190" spans="1:14" ht="15" customHeight="1" x14ac:dyDescent="0.25">
      <c r="A190" s="5">
        <v>187</v>
      </c>
      <c r="B190" s="17" t="s">
        <v>201</v>
      </c>
      <c r="C190" s="9">
        <v>193144.55</v>
      </c>
      <c r="D190" s="9">
        <v>104825.41</v>
      </c>
      <c r="E190" s="9">
        <v>2523.5500000000002</v>
      </c>
      <c r="F190" s="9">
        <v>7007.55</v>
      </c>
      <c r="G190" s="9">
        <v>4868.54</v>
      </c>
      <c r="H190" s="9">
        <v>1356.17</v>
      </c>
      <c r="I190" s="9">
        <v>3612.23</v>
      </c>
      <c r="J190" s="9">
        <v>490.84</v>
      </c>
      <c r="K190" s="9">
        <v>40.21</v>
      </c>
      <c r="L190" s="9">
        <v>0</v>
      </c>
      <c r="M190" s="9">
        <v>0</v>
      </c>
      <c r="N190" s="3">
        <f t="shared" si="2"/>
        <v>317869.04999999993</v>
      </c>
    </row>
    <row r="191" spans="1:14" ht="15" customHeight="1" x14ac:dyDescent="0.25">
      <c r="A191" s="5">
        <v>188</v>
      </c>
      <c r="B191" s="17" t="s">
        <v>202</v>
      </c>
      <c r="C191" s="9">
        <v>659316.02</v>
      </c>
      <c r="D191" s="9">
        <v>263034.07</v>
      </c>
      <c r="E191" s="9">
        <v>6864</v>
      </c>
      <c r="F191" s="9">
        <v>15642.39</v>
      </c>
      <c r="G191" s="9">
        <v>25945.69</v>
      </c>
      <c r="H191" s="9">
        <v>5803.74</v>
      </c>
      <c r="I191" s="9">
        <v>19898.29</v>
      </c>
      <c r="J191" s="9">
        <v>1096.19</v>
      </c>
      <c r="K191" s="9">
        <v>231.56</v>
      </c>
      <c r="L191" s="9">
        <v>0</v>
      </c>
      <c r="M191" s="9">
        <v>0</v>
      </c>
      <c r="N191" s="3">
        <f t="shared" si="2"/>
        <v>997831.95000000007</v>
      </c>
    </row>
    <row r="192" spans="1:14" ht="15" customHeight="1" x14ac:dyDescent="0.25">
      <c r="A192" s="5">
        <v>189</v>
      </c>
      <c r="B192" s="17" t="s">
        <v>203</v>
      </c>
      <c r="C192" s="9">
        <v>311735.89</v>
      </c>
      <c r="D192" s="9">
        <v>106188.01</v>
      </c>
      <c r="E192" s="9">
        <v>3287.74</v>
      </c>
      <c r="F192" s="9">
        <v>7007.2</v>
      </c>
      <c r="G192" s="9">
        <v>8481.14</v>
      </c>
      <c r="H192" s="9">
        <v>2874.78</v>
      </c>
      <c r="I192" s="9">
        <v>8173.29</v>
      </c>
      <c r="J192" s="9">
        <v>488.58</v>
      </c>
      <c r="K192" s="9">
        <v>118.98</v>
      </c>
      <c r="L192" s="9">
        <v>0</v>
      </c>
      <c r="M192" s="9">
        <v>0</v>
      </c>
      <c r="N192" s="3">
        <f t="shared" si="2"/>
        <v>448355.61000000004</v>
      </c>
    </row>
    <row r="193" spans="1:14" x14ac:dyDescent="0.25">
      <c r="A193" s="5">
        <v>190</v>
      </c>
      <c r="B193" s="17" t="s">
        <v>204</v>
      </c>
      <c r="C193" s="9">
        <v>1667045.55</v>
      </c>
      <c r="D193" s="9">
        <v>457839.49</v>
      </c>
      <c r="E193" s="9">
        <v>16763.09</v>
      </c>
      <c r="F193" s="9">
        <v>36363.410000000003</v>
      </c>
      <c r="G193" s="9">
        <v>60041.09</v>
      </c>
      <c r="H193" s="9">
        <v>15178.12</v>
      </c>
      <c r="I193" s="9">
        <v>49790.64</v>
      </c>
      <c r="J193" s="9">
        <v>2531.41</v>
      </c>
      <c r="K193" s="9">
        <v>625.37</v>
      </c>
      <c r="L193" s="9">
        <v>63113</v>
      </c>
      <c r="M193" s="9">
        <v>245099.85</v>
      </c>
      <c r="N193" s="3">
        <f t="shared" si="2"/>
        <v>2614391.0200000005</v>
      </c>
    </row>
    <row r="194" spans="1:14" ht="15" customHeight="1" x14ac:dyDescent="0.25">
      <c r="A194" s="5">
        <v>191</v>
      </c>
      <c r="B194" s="17" t="s">
        <v>205</v>
      </c>
      <c r="C194" s="9">
        <v>56665.79</v>
      </c>
      <c r="D194" s="9">
        <v>33704.53</v>
      </c>
      <c r="E194" s="9">
        <v>843.37</v>
      </c>
      <c r="F194" s="9">
        <v>2374.09</v>
      </c>
      <c r="G194" s="9">
        <v>777.75</v>
      </c>
      <c r="H194" s="9">
        <v>372.91</v>
      </c>
      <c r="I194" s="9">
        <v>704.49</v>
      </c>
      <c r="J194" s="9">
        <v>174.1</v>
      </c>
      <c r="K194" s="9">
        <v>9.4700000000000006</v>
      </c>
      <c r="L194" s="9">
        <v>3966</v>
      </c>
      <c r="M194" s="9">
        <v>0</v>
      </c>
      <c r="N194" s="3">
        <f t="shared" si="2"/>
        <v>99592.500000000015</v>
      </c>
    </row>
    <row r="195" spans="1:14" ht="15" customHeight="1" x14ac:dyDescent="0.25">
      <c r="A195" s="5">
        <v>192</v>
      </c>
      <c r="B195" s="17" t="s">
        <v>206</v>
      </c>
      <c r="C195" s="9">
        <v>200161.11</v>
      </c>
      <c r="D195" s="9">
        <v>88793.73</v>
      </c>
      <c r="E195" s="9">
        <v>2215.2800000000002</v>
      </c>
      <c r="F195" s="9">
        <v>5145.66</v>
      </c>
      <c r="G195" s="9">
        <v>3948.43</v>
      </c>
      <c r="H195" s="9">
        <v>1730.35</v>
      </c>
      <c r="I195" s="9">
        <v>4354.8500000000004</v>
      </c>
      <c r="J195" s="9">
        <v>378.29</v>
      </c>
      <c r="K195" s="9">
        <v>67.36</v>
      </c>
      <c r="L195" s="9">
        <v>0</v>
      </c>
      <c r="M195" s="9">
        <v>0</v>
      </c>
      <c r="N195" s="3">
        <f t="shared" si="2"/>
        <v>306795.05999999988</v>
      </c>
    </row>
    <row r="196" spans="1:14" ht="15" customHeight="1" x14ac:dyDescent="0.25">
      <c r="A196" s="5">
        <v>193</v>
      </c>
      <c r="B196" s="17" t="s">
        <v>207</v>
      </c>
      <c r="C196" s="9">
        <v>296937.96999999997</v>
      </c>
      <c r="D196" s="9">
        <v>53851.47</v>
      </c>
      <c r="E196" s="9">
        <v>2989.93</v>
      </c>
      <c r="F196" s="9">
        <v>5908.21</v>
      </c>
      <c r="G196" s="9">
        <v>7345.09</v>
      </c>
      <c r="H196" s="9">
        <v>2857.09</v>
      </c>
      <c r="I196" s="9">
        <v>7971.42</v>
      </c>
      <c r="J196" s="9">
        <v>421.56</v>
      </c>
      <c r="K196" s="9">
        <v>122.7</v>
      </c>
      <c r="L196" s="9">
        <v>0</v>
      </c>
      <c r="M196" s="9">
        <v>0</v>
      </c>
      <c r="N196" s="3">
        <f t="shared" ref="N196:N259" si="3">SUM(C196:M196)</f>
        <v>378405.44</v>
      </c>
    </row>
    <row r="197" spans="1:14" ht="15" customHeight="1" x14ac:dyDescent="0.25">
      <c r="A197" s="5">
        <v>194</v>
      </c>
      <c r="B197" s="17" t="s">
        <v>208</v>
      </c>
      <c r="C197" s="9">
        <v>227359.21</v>
      </c>
      <c r="D197" s="9">
        <v>85993.51</v>
      </c>
      <c r="E197" s="9">
        <v>2496.19</v>
      </c>
      <c r="F197" s="9">
        <v>6420.31</v>
      </c>
      <c r="G197" s="9">
        <v>3601.78</v>
      </c>
      <c r="H197" s="9">
        <v>1792.02</v>
      </c>
      <c r="I197" s="9">
        <v>4040.38</v>
      </c>
      <c r="J197" s="9">
        <v>504.69</v>
      </c>
      <c r="K197" s="9">
        <v>63.65</v>
      </c>
      <c r="L197" s="9">
        <v>18112</v>
      </c>
      <c r="M197" s="9">
        <v>0</v>
      </c>
      <c r="N197" s="3">
        <f t="shared" si="3"/>
        <v>350383.74000000005</v>
      </c>
    </row>
    <row r="198" spans="1:14" x14ac:dyDescent="0.25">
      <c r="A198" s="5">
        <v>195</v>
      </c>
      <c r="B198" s="17" t="s">
        <v>209</v>
      </c>
      <c r="C198" s="9">
        <v>193073.74</v>
      </c>
      <c r="D198" s="9">
        <v>90478.58</v>
      </c>
      <c r="E198" s="9">
        <v>2557.92</v>
      </c>
      <c r="F198" s="9">
        <v>7270.35</v>
      </c>
      <c r="G198" s="9">
        <v>2891.28</v>
      </c>
      <c r="H198" s="9">
        <v>1294.6300000000001</v>
      </c>
      <c r="I198" s="9">
        <v>2575.5300000000002</v>
      </c>
      <c r="J198" s="9">
        <v>564.1</v>
      </c>
      <c r="K198" s="9">
        <v>35.36</v>
      </c>
      <c r="L198" s="9">
        <v>0</v>
      </c>
      <c r="M198" s="9">
        <v>0</v>
      </c>
      <c r="N198" s="3">
        <f t="shared" si="3"/>
        <v>300741.49</v>
      </c>
    </row>
    <row r="199" spans="1:14" x14ac:dyDescent="0.25">
      <c r="A199" s="5">
        <v>196</v>
      </c>
      <c r="B199" s="17" t="s">
        <v>210</v>
      </c>
      <c r="C199" s="9">
        <v>95141.58</v>
      </c>
      <c r="D199" s="9">
        <v>52571.15</v>
      </c>
      <c r="E199" s="9">
        <v>1346.3400000000001</v>
      </c>
      <c r="F199" s="9">
        <v>3678.06</v>
      </c>
      <c r="G199" s="9">
        <v>1062.67</v>
      </c>
      <c r="H199" s="9">
        <v>670.13</v>
      </c>
      <c r="I199" s="9">
        <v>1223.2</v>
      </c>
      <c r="J199" s="9">
        <v>255.22</v>
      </c>
      <c r="K199" s="9">
        <v>19.510000000000002</v>
      </c>
      <c r="L199" s="9">
        <v>0</v>
      </c>
      <c r="M199" s="9">
        <v>0</v>
      </c>
      <c r="N199" s="3">
        <f t="shared" si="3"/>
        <v>155967.86000000004</v>
      </c>
    </row>
    <row r="200" spans="1:14" x14ac:dyDescent="0.25">
      <c r="A200" s="5">
        <v>197</v>
      </c>
      <c r="B200" s="17" t="s">
        <v>211</v>
      </c>
      <c r="C200" s="9">
        <v>415283.35</v>
      </c>
      <c r="D200" s="9">
        <v>160757.65</v>
      </c>
      <c r="E200" s="9">
        <v>4475</v>
      </c>
      <c r="F200" s="9">
        <v>10892.67</v>
      </c>
      <c r="G200" s="9">
        <v>8700.5400000000009</v>
      </c>
      <c r="H200" s="9">
        <v>3464.63</v>
      </c>
      <c r="I200" s="9">
        <v>8839.84</v>
      </c>
      <c r="J200" s="9">
        <v>775.76</v>
      </c>
      <c r="K200" s="9">
        <v>131.04</v>
      </c>
      <c r="L200" s="9">
        <v>18512</v>
      </c>
      <c r="M200" s="9">
        <v>0</v>
      </c>
      <c r="N200" s="3">
        <f t="shared" si="3"/>
        <v>631832.4800000001</v>
      </c>
    </row>
    <row r="201" spans="1:14" x14ac:dyDescent="0.25">
      <c r="A201" s="5">
        <v>198</v>
      </c>
      <c r="B201" s="17" t="s">
        <v>212</v>
      </c>
      <c r="C201" s="9">
        <v>2131420.5099999998</v>
      </c>
      <c r="D201" s="9">
        <v>1319896.8700000001</v>
      </c>
      <c r="E201" s="9">
        <v>21116.87</v>
      </c>
      <c r="F201" s="9">
        <v>46920.88</v>
      </c>
      <c r="G201" s="9">
        <v>80427.009999999995</v>
      </c>
      <c r="H201" s="9">
        <v>19117.41</v>
      </c>
      <c r="I201" s="9">
        <v>64132.24</v>
      </c>
      <c r="J201" s="9">
        <v>3183.9</v>
      </c>
      <c r="K201" s="9">
        <v>779.85</v>
      </c>
      <c r="L201" s="9">
        <v>0</v>
      </c>
      <c r="M201" s="9">
        <v>0</v>
      </c>
      <c r="N201" s="3">
        <f t="shared" si="3"/>
        <v>3686995.54</v>
      </c>
    </row>
    <row r="202" spans="1:14" x14ac:dyDescent="0.25">
      <c r="A202" s="5">
        <v>199</v>
      </c>
      <c r="B202" s="17" t="s">
        <v>213</v>
      </c>
      <c r="C202" s="9">
        <v>101090.47</v>
      </c>
      <c r="D202" s="9">
        <v>42537.78</v>
      </c>
      <c r="E202" s="9">
        <v>1551.03</v>
      </c>
      <c r="F202" s="9">
        <v>4609.6400000000003</v>
      </c>
      <c r="G202" s="9">
        <v>1338.86</v>
      </c>
      <c r="H202" s="9">
        <v>595.95000000000005</v>
      </c>
      <c r="I202" s="9">
        <v>1013.24</v>
      </c>
      <c r="J202" s="9">
        <v>317.68</v>
      </c>
      <c r="K202" s="9">
        <v>11.66</v>
      </c>
      <c r="L202" s="9">
        <v>0</v>
      </c>
      <c r="M202" s="9">
        <v>0</v>
      </c>
      <c r="N202" s="3">
        <f t="shared" si="3"/>
        <v>153066.31</v>
      </c>
    </row>
    <row r="203" spans="1:14" x14ac:dyDescent="0.25">
      <c r="A203" s="5">
        <v>200</v>
      </c>
      <c r="B203" s="17" t="s">
        <v>214</v>
      </c>
      <c r="C203" s="9">
        <v>301270.06</v>
      </c>
      <c r="D203" s="9">
        <v>57662.2</v>
      </c>
      <c r="E203" s="9">
        <v>3645.86</v>
      </c>
      <c r="F203" s="9">
        <v>9475.67</v>
      </c>
      <c r="G203" s="9">
        <v>10021.02</v>
      </c>
      <c r="H203" s="9">
        <v>2332.31</v>
      </c>
      <c r="I203" s="9">
        <v>7306.82</v>
      </c>
      <c r="J203" s="9">
        <v>662.29</v>
      </c>
      <c r="K203" s="9">
        <v>80.02</v>
      </c>
      <c r="L203" s="9">
        <v>0</v>
      </c>
      <c r="M203" s="9">
        <v>0</v>
      </c>
      <c r="N203" s="3">
        <f t="shared" si="3"/>
        <v>392456.25</v>
      </c>
    </row>
    <row r="204" spans="1:14" x14ac:dyDescent="0.25">
      <c r="A204" s="5">
        <v>201</v>
      </c>
      <c r="B204" s="17" t="s">
        <v>215</v>
      </c>
      <c r="C204" s="9">
        <v>171628.36</v>
      </c>
      <c r="D204" s="9">
        <v>37976.6</v>
      </c>
      <c r="E204" s="9">
        <v>2186.0800000000004</v>
      </c>
      <c r="F204" s="9">
        <v>5784.12</v>
      </c>
      <c r="G204" s="9">
        <v>5013.9799999999996</v>
      </c>
      <c r="H204" s="9">
        <v>1290.74</v>
      </c>
      <c r="I204" s="9">
        <v>3775.76</v>
      </c>
      <c r="J204" s="9">
        <v>402.59</v>
      </c>
      <c r="K204" s="9">
        <v>42.31</v>
      </c>
      <c r="L204" s="9">
        <v>0</v>
      </c>
      <c r="M204" s="9">
        <v>0</v>
      </c>
      <c r="N204" s="3">
        <f t="shared" si="3"/>
        <v>228100.53999999998</v>
      </c>
    </row>
    <row r="205" spans="1:14" x14ac:dyDescent="0.25">
      <c r="A205" s="5">
        <v>202</v>
      </c>
      <c r="B205" s="17" t="s">
        <v>216</v>
      </c>
      <c r="C205" s="9">
        <v>374824.95</v>
      </c>
      <c r="D205" s="9">
        <v>158801.85</v>
      </c>
      <c r="E205" s="9">
        <v>4162.1499999999996</v>
      </c>
      <c r="F205" s="9">
        <v>10237.24</v>
      </c>
      <c r="G205" s="9">
        <v>12208.66</v>
      </c>
      <c r="H205" s="9">
        <v>3097.74</v>
      </c>
      <c r="I205" s="9">
        <v>9688.68</v>
      </c>
      <c r="J205" s="9">
        <v>698.78</v>
      </c>
      <c r="K205" s="9">
        <v>115.67</v>
      </c>
      <c r="L205" s="9">
        <v>2289</v>
      </c>
      <c r="M205" s="9">
        <v>0</v>
      </c>
      <c r="N205" s="3">
        <f t="shared" si="3"/>
        <v>576124.7200000002</v>
      </c>
    </row>
    <row r="206" spans="1:14" x14ac:dyDescent="0.25">
      <c r="A206" s="5">
        <v>203</v>
      </c>
      <c r="B206" s="17" t="s">
        <v>217</v>
      </c>
      <c r="C206" s="9">
        <v>288398.18</v>
      </c>
      <c r="D206" s="9">
        <v>63008.68</v>
      </c>
      <c r="E206" s="9">
        <v>3557.89</v>
      </c>
      <c r="F206" s="9">
        <v>9225.23</v>
      </c>
      <c r="G206" s="9">
        <v>9640.66</v>
      </c>
      <c r="H206" s="9">
        <v>2231.77</v>
      </c>
      <c r="I206" s="9">
        <v>6971.41</v>
      </c>
      <c r="J206" s="9">
        <v>647.38</v>
      </c>
      <c r="K206" s="9">
        <v>76.2</v>
      </c>
      <c r="L206" s="9">
        <v>0</v>
      </c>
      <c r="M206" s="9">
        <v>0</v>
      </c>
      <c r="N206" s="3">
        <f t="shared" si="3"/>
        <v>383757.39999999997</v>
      </c>
    </row>
    <row r="207" spans="1:14" x14ac:dyDescent="0.25">
      <c r="A207" s="5">
        <v>204</v>
      </c>
      <c r="B207" s="17" t="s">
        <v>218</v>
      </c>
      <c r="C207" s="9">
        <v>85714.27</v>
      </c>
      <c r="D207" s="9">
        <v>38132.92</v>
      </c>
      <c r="E207" s="9">
        <v>1190.54</v>
      </c>
      <c r="F207" s="9">
        <v>3466.91</v>
      </c>
      <c r="G207" s="9">
        <v>1668.97</v>
      </c>
      <c r="H207" s="9">
        <v>549.41999999999996</v>
      </c>
      <c r="I207" s="9">
        <v>1249.6099999999999</v>
      </c>
      <c r="J207" s="9">
        <v>237.66</v>
      </c>
      <c r="K207" s="9">
        <v>13.66</v>
      </c>
      <c r="L207" s="9">
        <v>0</v>
      </c>
      <c r="M207" s="9">
        <v>0</v>
      </c>
      <c r="N207" s="3">
        <f t="shared" si="3"/>
        <v>132223.96</v>
      </c>
    </row>
    <row r="208" spans="1:14" x14ac:dyDescent="0.25">
      <c r="A208" s="5">
        <v>205</v>
      </c>
      <c r="B208" s="17" t="s">
        <v>219</v>
      </c>
      <c r="C208" s="9">
        <v>1228187.29</v>
      </c>
      <c r="D208" s="9">
        <v>273605.73</v>
      </c>
      <c r="E208" s="9">
        <v>13147.740000000002</v>
      </c>
      <c r="F208" s="9">
        <v>31332.400000000001</v>
      </c>
      <c r="G208" s="9">
        <v>46106.74</v>
      </c>
      <c r="H208" s="9">
        <v>10574.57</v>
      </c>
      <c r="I208" s="9">
        <v>35156.99</v>
      </c>
      <c r="J208" s="9">
        <v>2155.42</v>
      </c>
      <c r="K208" s="9">
        <v>408.8</v>
      </c>
      <c r="L208" s="9">
        <v>0</v>
      </c>
      <c r="M208" s="9">
        <v>39556.35</v>
      </c>
      <c r="N208" s="3">
        <f t="shared" si="3"/>
        <v>1680232.03</v>
      </c>
    </row>
    <row r="209" spans="1:14" x14ac:dyDescent="0.25">
      <c r="A209" s="5">
        <v>206</v>
      </c>
      <c r="B209" s="17" t="s">
        <v>220</v>
      </c>
      <c r="C209" s="9">
        <v>199024.18</v>
      </c>
      <c r="D209" s="9">
        <v>87489.93</v>
      </c>
      <c r="E209" s="9">
        <v>2354.17</v>
      </c>
      <c r="F209" s="9">
        <v>5850.41</v>
      </c>
      <c r="G209" s="9">
        <v>6419.94</v>
      </c>
      <c r="H209" s="9">
        <v>1613.69</v>
      </c>
      <c r="I209" s="9">
        <v>5015.79</v>
      </c>
      <c r="J209" s="9">
        <v>432</v>
      </c>
      <c r="K209" s="9">
        <v>58.4</v>
      </c>
      <c r="L209" s="9">
        <v>0</v>
      </c>
      <c r="M209" s="9">
        <v>0</v>
      </c>
      <c r="N209" s="3">
        <f t="shared" si="3"/>
        <v>308258.50999999995</v>
      </c>
    </row>
    <row r="210" spans="1:14" x14ac:dyDescent="0.25">
      <c r="A210" s="5">
        <v>207</v>
      </c>
      <c r="B210" s="17" t="s">
        <v>221</v>
      </c>
      <c r="C210" s="9">
        <v>1316684.99</v>
      </c>
      <c r="D210" s="9">
        <v>197875.06</v>
      </c>
      <c r="E210" s="9">
        <v>13596.51</v>
      </c>
      <c r="F210" s="9">
        <v>31261.23</v>
      </c>
      <c r="G210" s="9">
        <v>51376.81</v>
      </c>
      <c r="H210" s="9">
        <v>11507.85</v>
      </c>
      <c r="I210" s="9">
        <v>39336.49</v>
      </c>
      <c r="J210" s="9">
        <v>2234.77</v>
      </c>
      <c r="K210" s="9">
        <v>456.72</v>
      </c>
      <c r="L210" s="9">
        <v>0</v>
      </c>
      <c r="M210" s="9">
        <v>32792.18</v>
      </c>
      <c r="N210" s="3">
        <f t="shared" si="3"/>
        <v>1697122.61</v>
      </c>
    </row>
    <row r="211" spans="1:14" x14ac:dyDescent="0.25">
      <c r="A211" s="5">
        <v>208</v>
      </c>
      <c r="B211" s="17" t="s">
        <v>222</v>
      </c>
      <c r="C211" s="9">
        <v>549942.48</v>
      </c>
      <c r="D211" s="9">
        <v>281732.28000000003</v>
      </c>
      <c r="E211" s="9">
        <v>6429.9</v>
      </c>
      <c r="F211" s="9">
        <v>16361.64</v>
      </c>
      <c r="G211" s="9">
        <v>18759.45</v>
      </c>
      <c r="H211" s="9">
        <v>4373.6400000000003</v>
      </c>
      <c r="I211" s="9">
        <v>13915.43</v>
      </c>
      <c r="J211" s="9">
        <v>1145.1199999999999</v>
      </c>
      <c r="K211" s="9">
        <v>155.58000000000001</v>
      </c>
      <c r="L211" s="9">
        <v>0</v>
      </c>
      <c r="M211" s="9">
        <v>0</v>
      </c>
      <c r="N211" s="3">
        <f t="shared" si="3"/>
        <v>892815.52</v>
      </c>
    </row>
    <row r="212" spans="1:14" x14ac:dyDescent="0.25">
      <c r="A212" s="5">
        <v>209</v>
      </c>
      <c r="B212" s="17" t="s">
        <v>223</v>
      </c>
      <c r="C212" s="9">
        <v>136965.07999999999</v>
      </c>
      <c r="D212" s="9">
        <v>74722.509999999995</v>
      </c>
      <c r="E212" s="9">
        <v>2019.2399999999998</v>
      </c>
      <c r="F212" s="9">
        <v>5839.36</v>
      </c>
      <c r="G212" s="9">
        <v>1641.32</v>
      </c>
      <c r="H212" s="9">
        <v>865.92</v>
      </c>
      <c r="I212" s="9">
        <v>1485.36</v>
      </c>
      <c r="J212" s="9">
        <v>408.2</v>
      </c>
      <c r="K212" s="9">
        <v>20.45</v>
      </c>
      <c r="L212" s="9">
        <v>4560</v>
      </c>
      <c r="M212" s="9">
        <v>0</v>
      </c>
      <c r="N212" s="3">
        <f t="shared" si="3"/>
        <v>228527.43999999997</v>
      </c>
    </row>
    <row r="213" spans="1:14" x14ac:dyDescent="0.25">
      <c r="A213" s="5">
        <v>210</v>
      </c>
      <c r="B213" s="17" t="s">
        <v>224</v>
      </c>
      <c r="C213" s="9">
        <v>452924.09</v>
      </c>
      <c r="D213" s="9">
        <v>61880.800000000003</v>
      </c>
      <c r="E213" s="9">
        <v>5296.6900000000005</v>
      </c>
      <c r="F213" s="9">
        <v>13665.01</v>
      </c>
      <c r="G213" s="9">
        <v>15384.61</v>
      </c>
      <c r="H213" s="9">
        <v>3551.51</v>
      </c>
      <c r="I213" s="9">
        <v>11376.81</v>
      </c>
      <c r="J213" s="9">
        <v>956.4</v>
      </c>
      <c r="K213" s="9">
        <v>124.38</v>
      </c>
      <c r="L213" s="9">
        <v>33865</v>
      </c>
      <c r="M213" s="9">
        <v>0</v>
      </c>
      <c r="N213" s="3">
        <f t="shared" si="3"/>
        <v>599025.30000000005</v>
      </c>
    </row>
    <row r="214" spans="1:14" x14ac:dyDescent="0.25">
      <c r="A214" s="5">
        <v>211</v>
      </c>
      <c r="B214" s="17" t="s">
        <v>225</v>
      </c>
      <c r="C214" s="9">
        <v>270032.06</v>
      </c>
      <c r="D214" s="9">
        <v>67081.64</v>
      </c>
      <c r="E214" s="9">
        <v>3154.58</v>
      </c>
      <c r="F214" s="9">
        <v>8028.1</v>
      </c>
      <c r="G214" s="9">
        <v>9238.7900000000009</v>
      </c>
      <c r="H214" s="9">
        <v>2148.9</v>
      </c>
      <c r="I214" s="9">
        <v>6841.95</v>
      </c>
      <c r="J214" s="9">
        <v>553.17999999999995</v>
      </c>
      <c r="K214" s="9">
        <v>76.55</v>
      </c>
      <c r="L214" s="9">
        <v>0</v>
      </c>
      <c r="M214" s="9">
        <v>0</v>
      </c>
      <c r="N214" s="3">
        <f t="shared" si="3"/>
        <v>367155.75</v>
      </c>
    </row>
    <row r="215" spans="1:14" x14ac:dyDescent="0.25">
      <c r="A215" s="5">
        <v>212</v>
      </c>
      <c r="B215" s="17" t="s">
        <v>226</v>
      </c>
      <c r="C215" s="9">
        <v>269311.15000000002</v>
      </c>
      <c r="D215" s="9">
        <v>54352.6</v>
      </c>
      <c r="E215" s="9">
        <v>3355.54</v>
      </c>
      <c r="F215" s="9">
        <v>8684.02</v>
      </c>
      <c r="G215" s="9">
        <v>8511.5</v>
      </c>
      <c r="H215" s="9">
        <v>2085.39</v>
      </c>
      <c r="I215" s="9">
        <v>6299.5</v>
      </c>
      <c r="J215" s="9">
        <v>606.78</v>
      </c>
      <c r="K215" s="9">
        <v>71.16</v>
      </c>
      <c r="L215" s="9">
        <v>3662</v>
      </c>
      <c r="M215" s="9">
        <v>0</v>
      </c>
      <c r="N215" s="3">
        <f t="shared" si="3"/>
        <v>356939.64</v>
      </c>
    </row>
    <row r="216" spans="1:14" x14ac:dyDescent="0.25">
      <c r="A216" s="5">
        <v>213</v>
      </c>
      <c r="B216" s="17" t="s">
        <v>227</v>
      </c>
      <c r="C216" s="9">
        <v>360711.57</v>
      </c>
      <c r="D216" s="9">
        <v>132055.49</v>
      </c>
      <c r="E216" s="9">
        <v>3902</v>
      </c>
      <c r="F216" s="9">
        <v>10087.24</v>
      </c>
      <c r="G216" s="9">
        <v>11269.82</v>
      </c>
      <c r="H216" s="9">
        <v>2859.78</v>
      </c>
      <c r="I216" s="9">
        <v>8764.7199999999993</v>
      </c>
      <c r="J216" s="9">
        <v>668.24</v>
      </c>
      <c r="K216" s="9">
        <v>102.84</v>
      </c>
      <c r="L216" s="9">
        <v>0</v>
      </c>
      <c r="M216" s="9">
        <v>0</v>
      </c>
      <c r="N216" s="3">
        <f t="shared" si="3"/>
        <v>530421.69999999995</v>
      </c>
    </row>
    <row r="217" spans="1:14" x14ac:dyDescent="0.25">
      <c r="A217" s="5">
        <v>214</v>
      </c>
      <c r="B217" s="17" t="s">
        <v>228</v>
      </c>
      <c r="C217" s="9">
        <v>200534.21</v>
      </c>
      <c r="D217" s="9">
        <v>43944.2</v>
      </c>
      <c r="E217" s="9">
        <v>2592.21</v>
      </c>
      <c r="F217" s="9">
        <v>7108.35</v>
      </c>
      <c r="G217" s="9">
        <v>5414.95</v>
      </c>
      <c r="H217" s="9">
        <v>1434.82</v>
      </c>
      <c r="I217" s="9">
        <v>4006.97</v>
      </c>
      <c r="J217" s="9">
        <v>505.23</v>
      </c>
      <c r="K217" s="9">
        <v>43.81</v>
      </c>
      <c r="L217" s="9">
        <v>0</v>
      </c>
      <c r="M217" s="9">
        <v>0</v>
      </c>
      <c r="N217" s="3">
        <f t="shared" si="3"/>
        <v>265584.74999999994</v>
      </c>
    </row>
    <row r="218" spans="1:14" x14ac:dyDescent="0.25">
      <c r="A218" s="5">
        <v>215</v>
      </c>
      <c r="B218" s="17" t="s">
        <v>229</v>
      </c>
      <c r="C218" s="9">
        <v>112907.8</v>
      </c>
      <c r="D218" s="9">
        <v>69395.429999999993</v>
      </c>
      <c r="E218" s="9">
        <v>1323.74</v>
      </c>
      <c r="F218" s="9">
        <v>3523.84</v>
      </c>
      <c r="G218" s="9">
        <v>2293.41</v>
      </c>
      <c r="H218" s="9">
        <v>852.55</v>
      </c>
      <c r="I218" s="9">
        <v>2108.4499999999998</v>
      </c>
      <c r="J218" s="9">
        <v>262.23</v>
      </c>
      <c r="K218" s="9">
        <v>28.53</v>
      </c>
      <c r="L218" s="9">
        <v>0</v>
      </c>
      <c r="M218" s="9">
        <v>0</v>
      </c>
      <c r="N218" s="3">
        <f t="shared" si="3"/>
        <v>192695.97999999998</v>
      </c>
    </row>
    <row r="219" spans="1:14" x14ac:dyDescent="0.25">
      <c r="A219" s="5">
        <v>216</v>
      </c>
      <c r="B219" s="17" t="s">
        <v>230</v>
      </c>
      <c r="C219" s="9">
        <v>157919.37</v>
      </c>
      <c r="D219" s="9">
        <v>87653.84</v>
      </c>
      <c r="E219" s="9">
        <v>2139.1999999999998</v>
      </c>
      <c r="F219" s="9">
        <v>6007.9</v>
      </c>
      <c r="G219" s="9">
        <v>3278.08</v>
      </c>
      <c r="H219" s="9">
        <v>1081.32</v>
      </c>
      <c r="I219" s="9">
        <v>2594.4299999999998</v>
      </c>
      <c r="J219" s="9">
        <v>411.95</v>
      </c>
      <c r="K219" s="9">
        <v>30.53</v>
      </c>
      <c r="L219" s="9">
        <v>11932</v>
      </c>
      <c r="M219" s="9">
        <v>0</v>
      </c>
      <c r="N219" s="3">
        <f t="shared" si="3"/>
        <v>273048.62</v>
      </c>
    </row>
    <row r="220" spans="1:14" x14ac:dyDescent="0.25">
      <c r="A220" s="6">
        <v>217</v>
      </c>
      <c r="B220" s="17" t="s">
        <v>231</v>
      </c>
      <c r="C220" s="9">
        <v>299925.90000000002</v>
      </c>
      <c r="D220" s="9">
        <v>59023.9</v>
      </c>
      <c r="E220" s="9">
        <v>3692.68</v>
      </c>
      <c r="F220" s="9">
        <v>9937.86</v>
      </c>
      <c r="G220" s="9">
        <v>9337.74</v>
      </c>
      <c r="H220" s="9">
        <v>2218.92</v>
      </c>
      <c r="I220" s="9">
        <v>6553.33</v>
      </c>
      <c r="J220" s="9">
        <v>722.86</v>
      </c>
      <c r="K220" s="9">
        <v>71.66</v>
      </c>
      <c r="L220" s="9">
        <v>0</v>
      </c>
      <c r="M220" s="9">
        <v>0</v>
      </c>
      <c r="N220" s="3">
        <f t="shared" si="3"/>
        <v>391484.85</v>
      </c>
    </row>
    <row r="221" spans="1:14" x14ac:dyDescent="0.25">
      <c r="A221" s="5">
        <v>218</v>
      </c>
      <c r="B221" s="17" t="s">
        <v>232</v>
      </c>
      <c r="C221" s="9">
        <v>105055.43</v>
      </c>
      <c r="D221" s="9">
        <v>68838.259999999995</v>
      </c>
      <c r="E221" s="9">
        <v>1607.6100000000001</v>
      </c>
      <c r="F221" s="9">
        <v>4747.09</v>
      </c>
      <c r="G221" s="9">
        <v>1448.43</v>
      </c>
      <c r="H221" s="9">
        <v>627.97</v>
      </c>
      <c r="I221" s="9">
        <v>1113.48</v>
      </c>
      <c r="J221" s="9">
        <v>329.2</v>
      </c>
      <c r="K221" s="9">
        <v>12.78</v>
      </c>
      <c r="L221" s="9">
        <v>0</v>
      </c>
      <c r="M221" s="9">
        <v>0</v>
      </c>
      <c r="N221" s="3">
        <f t="shared" si="3"/>
        <v>183780.25</v>
      </c>
    </row>
    <row r="222" spans="1:14" x14ac:dyDescent="0.25">
      <c r="A222" s="5">
        <v>219</v>
      </c>
      <c r="B222" s="17" t="s">
        <v>233</v>
      </c>
      <c r="C222" s="9">
        <v>269730.84999999998</v>
      </c>
      <c r="D222" s="9">
        <v>181240.39</v>
      </c>
      <c r="E222" s="9">
        <v>3360.9100000000003</v>
      </c>
      <c r="F222" s="9">
        <v>8620.98</v>
      </c>
      <c r="G222" s="9">
        <v>7125.2</v>
      </c>
      <c r="H222" s="9">
        <v>2107.7399999999998</v>
      </c>
      <c r="I222" s="9">
        <v>5851.53</v>
      </c>
      <c r="J222" s="9">
        <v>612.37</v>
      </c>
      <c r="K222" s="9">
        <v>72.62</v>
      </c>
      <c r="L222" s="9">
        <v>0</v>
      </c>
      <c r="M222" s="9">
        <v>0</v>
      </c>
      <c r="N222" s="3">
        <f t="shared" si="3"/>
        <v>478722.58999999997</v>
      </c>
    </row>
    <row r="223" spans="1:14" x14ac:dyDescent="0.25">
      <c r="A223" s="5">
        <v>220</v>
      </c>
      <c r="B223" s="17" t="s">
        <v>234</v>
      </c>
      <c r="C223" s="9">
        <v>273975.28000000003</v>
      </c>
      <c r="D223" s="9">
        <v>120763.64</v>
      </c>
      <c r="E223" s="9">
        <v>3300.4700000000003</v>
      </c>
      <c r="F223" s="9">
        <v>8516.18</v>
      </c>
      <c r="G223" s="9">
        <v>7121.7</v>
      </c>
      <c r="H223" s="9">
        <v>2136.77</v>
      </c>
      <c r="I223" s="9">
        <v>5930.43</v>
      </c>
      <c r="J223" s="9">
        <v>607.41</v>
      </c>
      <c r="K223" s="9">
        <v>73.95</v>
      </c>
      <c r="L223" s="9">
        <v>0</v>
      </c>
      <c r="M223" s="9">
        <v>0</v>
      </c>
      <c r="N223" s="3">
        <f t="shared" si="3"/>
        <v>422425.83</v>
      </c>
    </row>
    <row r="224" spans="1:14" x14ac:dyDescent="0.25">
      <c r="A224" s="5">
        <v>221</v>
      </c>
      <c r="B224" s="17" t="s">
        <v>235</v>
      </c>
      <c r="C224" s="9">
        <v>143018.54</v>
      </c>
      <c r="D224" s="9">
        <v>105059.9</v>
      </c>
      <c r="E224" s="9">
        <v>1771.7800000000002</v>
      </c>
      <c r="F224" s="9">
        <v>4632.29</v>
      </c>
      <c r="G224" s="9">
        <v>3943.79</v>
      </c>
      <c r="H224" s="9">
        <v>1096.3399999999999</v>
      </c>
      <c r="I224" s="9">
        <v>3133.86</v>
      </c>
      <c r="J224" s="9">
        <v>319.61</v>
      </c>
      <c r="K224" s="9">
        <v>37.03</v>
      </c>
      <c r="L224" s="9">
        <v>0</v>
      </c>
      <c r="M224" s="9">
        <v>0</v>
      </c>
      <c r="N224" s="3">
        <f t="shared" si="3"/>
        <v>263013.14</v>
      </c>
    </row>
    <row r="225" spans="1:14" x14ac:dyDescent="0.25">
      <c r="A225" s="5">
        <v>222</v>
      </c>
      <c r="B225" s="17" t="s">
        <v>236</v>
      </c>
      <c r="C225" s="9">
        <v>153703.22</v>
      </c>
      <c r="D225" s="9">
        <v>65928.08</v>
      </c>
      <c r="E225" s="9">
        <v>1978.1100000000001</v>
      </c>
      <c r="F225" s="9">
        <v>5367.41</v>
      </c>
      <c r="G225" s="9">
        <v>3766.46</v>
      </c>
      <c r="H225" s="9">
        <v>1118.3800000000001</v>
      </c>
      <c r="I225" s="9">
        <v>2978.7</v>
      </c>
      <c r="J225" s="9">
        <v>371.3</v>
      </c>
      <c r="K225" s="9">
        <v>35.020000000000003</v>
      </c>
      <c r="L225" s="9">
        <v>0</v>
      </c>
      <c r="M225" s="9">
        <v>0</v>
      </c>
      <c r="N225" s="3">
        <f t="shared" si="3"/>
        <v>235246.67999999996</v>
      </c>
    </row>
    <row r="226" spans="1:14" x14ac:dyDescent="0.25">
      <c r="A226" s="5">
        <v>223</v>
      </c>
      <c r="B226" s="17" t="s">
        <v>237</v>
      </c>
      <c r="C226" s="9">
        <v>92473.58</v>
      </c>
      <c r="D226" s="9">
        <v>86874.55</v>
      </c>
      <c r="E226" s="9">
        <v>1411.01</v>
      </c>
      <c r="F226" s="9">
        <v>4190.62</v>
      </c>
      <c r="G226" s="9">
        <v>1151.69</v>
      </c>
      <c r="H226" s="9">
        <v>547.59</v>
      </c>
      <c r="I226" s="9">
        <v>921.34</v>
      </c>
      <c r="J226" s="9">
        <v>289.13</v>
      </c>
      <c r="K226" s="9">
        <v>10.86</v>
      </c>
      <c r="L226" s="9">
        <v>0</v>
      </c>
      <c r="M226" s="9">
        <v>0</v>
      </c>
      <c r="N226" s="3">
        <f t="shared" si="3"/>
        <v>187870.37</v>
      </c>
    </row>
    <row r="227" spans="1:14" x14ac:dyDescent="0.25">
      <c r="A227" s="5">
        <v>224</v>
      </c>
      <c r="B227" s="17" t="s">
        <v>238</v>
      </c>
      <c r="C227" s="9">
        <v>79009.83</v>
      </c>
      <c r="D227" s="9">
        <v>38052.800000000003</v>
      </c>
      <c r="E227" s="9">
        <v>1125.8399999999999</v>
      </c>
      <c r="F227" s="9">
        <v>3188.44</v>
      </c>
      <c r="G227" s="9">
        <v>1687.6</v>
      </c>
      <c r="H227" s="9">
        <v>524.80999999999995</v>
      </c>
      <c r="I227" s="9">
        <v>1267.01</v>
      </c>
      <c r="J227" s="9">
        <v>221.4</v>
      </c>
      <c r="K227" s="9">
        <v>13.85</v>
      </c>
      <c r="L227" s="9">
        <v>34169</v>
      </c>
      <c r="M227" s="9">
        <v>0</v>
      </c>
      <c r="N227" s="3">
        <f t="shared" si="3"/>
        <v>159260.58000000002</v>
      </c>
    </row>
    <row r="228" spans="1:14" x14ac:dyDescent="0.25">
      <c r="A228" s="5">
        <v>225</v>
      </c>
      <c r="B228" s="17" t="s">
        <v>239</v>
      </c>
      <c r="C228" s="9">
        <v>428069.87</v>
      </c>
      <c r="D228" s="9">
        <v>62250</v>
      </c>
      <c r="E228" s="9">
        <v>4894.71</v>
      </c>
      <c r="F228" s="9">
        <v>12208.49</v>
      </c>
      <c r="G228" s="9">
        <v>16288.73</v>
      </c>
      <c r="H228" s="9">
        <v>3479.48</v>
      </c>
      <c r="I228" s="9">
        <v>11631.5</v>
      </c>
      <c r="J228" s="9">
        <v>854.66</v>
      </c>
      <c r="K228" s="9">
        <v>127.14</v>
      </c>
      <c r="L228" s="9">
        <v>0</v>
      </c>
      <c r="M228" s="9">
        <v>0</v>
      </c>
      <c r="N228" s="3">
        <f t="shared" si="3"/>
        <v>539804.58000000007</v>
      </c>
    </row>
    <row r="229" spans="1:14" x14ac:dyDescent="0.25">
      <c r="A229" s="5">
        <v>226</v>
      </c>
      <c r="B229" s="17" t="s">
        <v>240</v>
      </c>
      <c r="C229" s="9">
        <v>241660.49</v>
      </c>
      <c r="D229" s="9">
        <v>179952.65</v>
      </c>
      <c r="E229" s="9">
        <v>2673.82</v>
      </c>
      <c r="F229" s="9">
        <v>6594.68</v>
      </c>
      <c r="G229" s="9">
        <v>7826.8</v>
      </c>
      <c r="H229" s="9">
        <v>1993.93</v>
      </c>
      <c r="I229" s="9">
        <v>6262.16</v>
      </c>
      <c r="J229" s="9">
        <v>444.98</v>
      </c>
      <c r="K229" s="9">
        <v>74.400000000000006</v>
      </c>
      <c r="L229" s="9">
        <v>6713</v>
      </c>
      <c r="M229" s="9">
        <v>0</v>
      </c>
      <c r="N229" s="3">
        <f t="shared" si="3"/>
        <v>454196.91</v>
      </c>
    </row>
    <row r="230" spans="1:14" x14ac:dyDescent="0.25">
      <c r="A230" s="5">
        <v>227</v>
      </c>
      <c r="B230" s="17" t="s">
        <v>241</v>
      </c>
      <c r="C230" s="9">
        <v>1548177.83</v>
      </c>
      <c r="D230" s="9">
        <v>633097.67000000004</v>
      </c>
      <c r="E230" s="9">
        <v>13173.2</v>
      </c>
      <c r="F230" s="9">
        <v>22842.67</v>
      </c>
      <c r="G230" s="9">
        <v>47292.93</v>
      </c>
      <c r="H230" s="9">
        <v>15578.14</v>
      </c>
      <c r="I230" s="9">
        <v>48110.25</v>
      </c>
      <c r="J230" s="9">
        <v>1670.19</v>
      </c>
      <c r="K230" s="9">
        <v>700.4</v>
      </c>
      <c r="L230" s="9">
        <v>0</v>
      </c>
      <c r="M230" s="9">
        <v>0</v>
      </c>
      <c r="N230" s="3">
        <f t="shared" si="3"/>
        <v>2330643.2800000003</v>
      </c>
    </row>
    <row r="231" spans="1:14" x14ac:dyDescent="0.25">
      <c r="A231" s="5">
        <v>228</v>
      </c>
      <c r="B231" s="17" t="s">
        <v>242</v>
      </c>
      <c r="C231" s="9">
        <v>134134.69</v>
      </c>
      <c r="D231" s="9">
        <v>55950</v>
      </c>
      <c r="E231" s="9">
        <v>2059.0100000000002</v>
      </c>
      <c r="F231" s="9">
        <v>5991.61</v>
      </c>
      <c r="G231" s="9">
        <v>2249.73</v>
      </c>
      <c r="H231" s="9">
        <v>824.95</v>
      </c>
      <c r="I231" s="9">
        <v>1642.36</v>
      </c>
      <c r="J231" s="9">
        <v>414.92</v>
      </c>
      <c r="K231" s="9">
        <v>17.97</v>
      </c>
      <c r="L231" s="9">
        <v>19167</v>
      </c>
      <c r="M231" s="9">
        <v>0</v>
      </c>
      <c r="N231" s="3">
        <f t="shared" si="3"/>
        <v>222452.24000000002</v>
      </c>
    </row>
    <row r="232" spans="1:14" x14ac:dyDescent="0.25">
      <c r="A232" s="5">
        <v>229</v>
      </c>
      <c r="B232" s="17" t="s">
        <v>243</v>
      </c>
      <c r="C232" s="9">
        <v>663075</v>
      </c>
      <c r="D232" s="9">
        <v>438361.67</v>
      </c>
      <c r="E232" s="9">
        <v>6767.87</v>
      </c>
      <c r="F232" s="9">
        <v>14181.17</v>
      </c>
      <c r="G232" s="9">
        <v>25094.06</v>
      </c>
      <c r="H232" s="9">
        <v>6173.31</v>
      </c>
      <c r="I232" s="9">
        <v>20430.34</v>
      </c>
      <c r="J232" s="9">
        <v>988.68</v>
      </c>
      <c r="K232" s="9">
        <v>258.37</v>
      </c>
      <c r="L232" s="9">
        <v>34729</v>
      </c>
      <c r="M232" s="9">
        <v>0</v>
      </c>
      <c r="N232" s="3">
        <f t="shared" si="3"/>
        <v>1210059.4700000002</v>
      </c>
    </row>
    <row r="233" spans="1:14" x14ac:dyDescent="0.25">
      <c r="A233" s="5">
        <v>230</v>
      </c>
      <c r="B233" s="17" t="s">
        <v>244</v>
      </c>
      <c r="C233" s="9">
        <v>119877.97</v>
      </c>
      <c r="D233" s="9">
        <v>62632.959999999999</v>
      </c>
      <c r="E233" s="9">
        <v>1547.1399999999999</v>
      </c>
      <c r="F233" s="9">
        <v>4230.6899999999996</v>
      </c>
      <c r="G233" s="9">
        <v>2459.56</v>
      </c>
      <c r="H233" s="9">
        <v>864.04</v>
      </c>
      <c r="I233" s="9">
        <v>2097.19</v>
      </c>
      <c r="J233" s="9">
        <v>286.08999999999997</v>
      </c>
      <c r="K233" s="9">
        <v>26.72</v>
      </c>
      <c r="L233" s="9">
        <v>1166</v>
      </c>
      <c r="M233" s="9">
        <v>0</v>
      </c>
      <c r="N233" s="3">
        <f t="shared" si="3"/>
        <v>195188.36000000002</v>
      </c>
    </row>
    <row r="234" spans="1:14" x14ac:dyDescent="0.25">
      <c r="A234" s="5">
        <v>231</v>
      </c>
      <c r="B234" s="17" t="s">
        <v>245</v>
      </c>
      <c r="C234" s="9">
        <v>272333.24</v>
      </c>
      <c r="D234" s="9">
        <v>55038.6</v>
      </c>
      <c r="E234" s="9">
        <v>3194.09</v>
      </c>
      <c r="F234" s="9">
        <v>7847.76</v>
      </c>
      <c r="G234" s="9">
        <v>8738.2999999999993</v>
      </c>
      <c r="H234" s="9">
        <v>2237.65</v>
      </c>
      <c r="I234" s="9">
        <v>6814.31</v>
      </c>
      <c r="J234" s="9">
        <v>561.99</v>
      </c>
      <c r="K234" s="9">
        <v>82.28</v>
      </c>
      <c r="L234" s="9">
        <v>0</v>
      </c>
      <c r="M234" s="9">
        <v>0</v>
      </c>
      <c r="N234" s="3">
        <f t="shared" si="3"/>
        <v>356848.22000000003</v>
      </c>
    </row>
    <row r="235" spans="1:14" x14ac:dyDescent="0.25">
      <c r="A235" s="5">
        <v>232</v>
      </c>
      <c r="B235" s="17" t="s">
        <v>246</v>
      </c>
      <c r="C235" s="9">
        <v>1822552.74</v>
      </c>
      <c r="D235" s="9">
        <v>727737.09</v>
      </c>
      <c r="E235" s="9">
        <v>18752.12</v>
      </c>
      <c r="F235" s="9">
        <v>43922.43</v>
      </c>
      <c r="G235" s="9">
        <v>60422.15</v>
      </c>
      <c r="H235" s="9">
        <v>15745.04</v>
      </c>
      <c r="I235" s="9">
        <v>49263.63</v>
      </c>
      <c r="J235" s="9">
        <v>2977.43</v>
      </c>
      <c r="K235" s="9">
        <v>619.37</v>
      </c>
      <c r="L235" s="9">
        <v>101494</v>
      </c>
      <c r="M235" s="9">
        <v>0</v>
      </c>
      <c r="N235" s="3">
        <f t="shared" si="3"/>
        <v>2843486.0000000005</v>
      </c>
    </row>
    <row r="236" spans="1:14" x14ac:dyDescent="0.25">
      <c r="A236" s="5">
        <v>233</v>
      </c>
      <c r="B236" s="17" t="s">
        <v>247</v>
      </c>
      <c r="C236" s="9">
        <v>270467.48</v>
      </c>
      <c r="D236" s="9">
        <v>196523.08</v>
      </c>
      <c r="E236" s="9">
        <v>3017.61</v>
      </c>
      <c r="F236" s="9">
        <v>7648.35</v>
      </c>
      <c r="G236" s="9">
        <v>4611.71</v>
      </c>
      <c r="H236" s="9">
        <v>2180.5</v>
      </c>
      <c r="I236" s="9">
        <v>5052.09</v>
      </c>
      <c r="J236" s="9">
        <v>488.07</v>
      </c>
      <c r="K236" s="9">
        <v>79.459999999999994</v>
      </c>
      <c r="L236" s="9">
        <v>1252</v>
      </c>
      <c r="M236" s="9">
        <v>0</v>
      </c>
      <c r="N236" s="3">
        <f t="shared" si="3"/>
        <v>491320.35</v>
      </c>
    </row>
    <row r="237" spans="1:14" x14ac:dyDescent="0.25">
      <c r="A237" s="5">
        <v>234</v>
      </c>
      <c r="B237" s="17" t="s">
        <v>248</v>
      </c>
      <c r="C237" s="9">
        <v>527465.30000000005</v>
      </c>
      <c r="D237" s="9">
        <v>68426.2</v>
      </c>
      <c r="E237" s="9">
        <v>5952.0099999999993</v>
      </c>
      <c r="F237" s="9">
        <v>14733.93</v>
      </c>
      <c r="G237" s="9">
        <v>19743.46</v>
      </c>
      <c r="H237" s="9">
        <v>4322.7299999999996</v>
      </c>
      <c r="I237" s="9">
        <v>14322.99</v>
      </c>
      <c r="J237" s="9">
        <v>1032.4000000000001</v>
      </c>
      <c r="K237" s="9">
        <v>159.6</v>
      </c>
      <c r="L237" s="9">
        <v>10000</v>
      </c>
      <c r="M237" s="9">
        <v>0</v>
      </c>
      <c r="N237" s="3">
        <f t="shared" si="3"/>
        <v>666158.62</v>
      </c>
    </row>
    <row r="238" spans="1:14" x14ac:dyDescent="0.25">
      <c r="A238" s="5">
        <v>235</v>
      </c>
      <c r="B238" s="17" t="s">
        <v>249</v>
      </c>
      <c r="C238" s="9">
        <v>331759.65999999997</v>
      </c>
      <c r="D238" s="9">
        <v>114777.98</v>
      </c>
      <c r="E238" s="9">
        <v>4079.71</v>
      </c>
      <c r="F238" s="9">
        <v>10780.79</v>
      </c>
      <c r="G238" s="9">
        <v>10270.27</v>
      </c>
      <c r="H238" s="9">
        <v>2516.5100000000002</v>
      </c>
      <c r="I238" s="9">
        <v>7606.9</v>
      </c>
      <c r="J238" s="9">
        <v>740.03</v>
      </c>
      <c r="K238" s="9">
        <v>84.05</v>
      </c>
      <c r="L238" s="9">
        <v>126992</v>
      </c>
      <c r="M238" s="9">
        <v>0</v>
      </c>
      <c r="N238" s="3">
        <f t="shared" si="3"/>
        <v>609607.9</v>
      </c>
    </row>
    <row r="239" spans="1:14" x14ac:dyDescent="0.25">
      <c r="A239" s="5">
        <v>236</v>
      </c>
      <c r="B239" s="17" t="s">
        <v>250</v>
      </c>
      <c r="C239" s="9">
        <v>179927.07</v>
      </c>
      <c r="D239" s="9">
        <v>105275.83</v>
      </c>
      <c r="E239" s="9">
        <v>2442.85</v>
      </c>
      <c r="F239" s="9">
        <v>7006.9</v>
      </c>
      <c r="G239" s="9">
        <v>3783.83</v>
      </c>
      <c r="H239" s="9">
        <v>1185.1600000000001</v>
      </c>
      <c r="I239" s="9">
        <v>2767.91</v>
      </c>
      <c r="J239" s="9">
        <v>515.29999999999995</v>
      </c>
      <c r="K239" s="9">
        <v>31.2</v>
      </c>
      <c r="L239" s="9">
        <v>4910</v>
      </c>
      <c r="M239" s="9">
        <v>0</v>
      </c>
      <c r="N239" s="3">
        <f t="shared" si="3"/>
        <v>307846.05</v>
      </c>
    </row>
    <row r="240" spans="1:14" x14ac:dyDescent="0.25">
      <c r="A240" s="5">
        <v>237</v>
      </c>
      <c r="B240" s="17" t="s">
        <v>251</v>
      </c>
      <c r="C240" s="9">
        <v>181655.48</v>
      </c>
      <c r="D240" s="9">
        <v>74071.72</v>
      </c>
      <c r="E240" s="9">
        <v>2354.8000000000002</v>
      </c>
      <c r="F240" s="9">
        <v>6139.87</v>
      </c>
      <c r="G240" s="9">
        <v>4108.03</v>
      </c>
      <c r="H240" s="9">
        <v>1382.75</v>
      </c>
      <c r="I240" s="9">
        <v>3560.58</v>
      </c>
      <c r="J240" s="9">
        <v>444.59</v>
      </c>
      <c r="K240" s="9">
        <v>45.78</v>
      </c>
      <c r="L240" s="9">
        <v>0</v>
      </c>
      <c r="M240" s="9">
        <v>0</v>
      </c>
      <c r="N240" s="3">
        <f t="shared" si="3"/>
        <v>273763.60000000009</v>
      </c>
    </row>
    <row r="241" spans="1:14" x14ac:dyDescent="0.25">
      <c r="A241" s="5">
        <v>238</v>
      </c>
      <c r="B241" s="17" t="s">
        <v>252</v>
      </c>
      <c r="C241" s="9">
        <v>140484.95000000001</v>
      </c>
      <c r="D241" s="9">
        <v>79889.070000000007</v>
      </c>
      <c r="E241" s="9">
        <v>2002.86</v>
      </c>
      <c r="F241" s="9">
        <v>5610.27</v>
      </c>
      <c r="G241" s="9">
        <v>2629.28</v>
      </c>
      <c r="H241" s="9">
        <v>949.83</v>
      </c>
      <c r="I241" s="9">
        <v>2131.52</v>
      </c>
      <c r="J241" s="9">
        <v>389.73</v>
      </c>
      <c r="K241" s="9">
        <v>25.82</v>
      </c>
      <c r="L241" s="9">
        <v>0</v>
      </c>
      <c r="M241" s="9">
        <v>0</v>
      </c>
      <c r="N241" s="3">
        <f t="shared" si="3"/>
        <v>234113.33</v>
      </c>
    </row>
    <row r="242" spans="1:14" x14ac:dyDescent="0.25">
      <c r="A242" s="5">
        <v>239</v>
      </c>
      <c r="B242" s="17" t="s">
        <v>253</v>
      </c>
      <c r="C242" s="9">
        <v>129467.21</v>
      </c>
      <c r="D242" s="9">
        <v>46831.39</v>
      </c>
      <c r="E242" s="9">
        <v>1567.77</v>
      </c>
      <c r="F242" s="9">
        <v>4046.05</v>
      </c>
      <c r="G242" s="9">
        <v>2647.33</v>
      </c>
      <c r="H242" s="9">
        <v>1006.99</v>
      </c>
      <c r="I242" s="9">
        <v>2485.6799999999998</v>
      </c>
      <c r="J242" s="9">
        <v>297.8</v>
      </c>
      <c r="K242" s="9">
        <v>34.68</v>
      </c>
      <c r="L242" s="9">
        <v>7204</v>
      </c>
      <c r="M242" s="9">
        <v>0</v>
      </c>
      <c r="N242" s="3">
        <f t="shared" si="3"/>
        <v>195588.89999999994</v>
      </c>
    </row>
    <row r="243" spans="1:14" x14ac:dyDescent="0.25">
      <c r="A243" s="5">
        <v>240</v>
      </c>
      <c r="B243" s="17" t="s">
        <v>254</v>
      </c>
      <c r="C243" s="9">
        <v>239954.52</v>
      </c>
      <c r="D243" s="9">
        <v>55297</v>
      </c>
      <c r="E243" s="9">
        <v>3021.63</v>
      </c>
      <c r="F243" s="9">
        <v>7885.83</v>
      </c>
      <c r="G243" s="9">
        <v>7615.78</v>
      </c>
      <c r="H243" s="9">
        <v>1838.48</v>
      </c>
      <c r="I243" s="9">
        <v>5518.01</v>
      </c>
      <c r="J243" s="9">
        <v>548.15</v>
      </c>
      <c r="K243" s="9">
        <v>61.79</v>
      </c>
      <c r="L243" s="9">
        <v>0</v>
      </c>
      <c r="M243" s="9">
        <v>0</v>
      </c>
      <c r="N243" s="3">
        <f t="shared" si="3"/>
        <v>321741.19000000006</v>
      </c>
    </row>
    <row r="244" spans="1:14" x14ac:dyDescent="0.25">
      <c r="A244" s="5">
        <v>241</v>
      </c>
      <c r="B244" s="17" t="s">
        <v>255</v>
      </c>
      <c r="C244" s="9">
        <v>149632.07999999999</v>
      </c>
      <c r="D244" s="9">
        <v>80632.58</v>
      </c>
      <c r="E244" s="9">
        <v>1879.9399999999998</v>
      </c>
      <c r="F244" s="9">
        <v>4998.3999999999996</v>
      </c>
      <c r="G244" s="9">
        <v>2730.57</v>
      </c>
      <c r="H244" s="9">
        <v>1121.77</v>
      </c>
      <c r="I244" s="9">
        <v>2605.11</v>
      </c>
      <c r="J244" s="9">
        <v>347.61</v>
      </c>
      <c r="K244" s="9">
        <v>36.75</v>
      </c>
      <c r="L244" s="9">
        <v>0</v>
      </c>
      <c r="M244" s="9">
        <v>0</v>
      </c>
      <c r="N244" s="3">
        <f t="shared" si="3"/>
        <v>243984.80999999994</v>
      </c>
    </row>
    <row r="245" spans="1:14" x14ac:dyDescent="0.25">
      <c r="A245" s="5">
        <v>242</v>
      </c>
      <c r="B245" s="17" t="s">
        <v>256</v>
      </c>
      <c r="C245" s="9">
        <v>851942.14</v>
      </c>
      <c r="D245" s="9">
        <v>80242.8</v>
      </c>
      <c r="E245" s="9">
        <v>9181.69</v>
      </c>
      <c r="F245" s="9">
        <v>21797.74</v>
      </c>
      <c r="G245" s="9">
        <v>34637.79</v>
      </c>
      <c r="H245" s="9">
        <v>7263.53</v>
      </c>
      <c r="I245" s="9">
        <v>24999.599999999999</v>
      </c>
      <c r="J245" s="9">
        <v>1512.84</v>
      </c>
      <c r="K245" s="9">
        <v>280.48</v>
      </c>
      <c r="L245" s="9">
        <v>0</v>
      </c>
      <c r="M245" s="9">
        <v>0</v>
      </c>
      <c r="N245" s="3">
        <f t="shared" si="3"/>
        <v>1031858.61</v>
      </c>
    </row>
    <row r="246" spans="1:14" x14ac:dyDescent="0.25">
      <c r="A246" s="5">
        <v>243</v>
      </c>
      <c r="B246" s="17" t="s">
        <v>257</v>
      </c>
      <c r="C246" s="9">
        <v>262587.2</v>
      </c>
      <c r="D246" s="9">
        <v>125769.73</v>
      </c>
      <c r="E246" s="9">
        <v>3062.9700000000003</v>
      </c>
      <c r="F246" s="9">
        <v>7556.54</v>
      </c>
      <c r="G246" s="9">
        <v>5160.13</v>
      </c>
      <c r="H246" s="9">
        <v>2145.81</v>
      </c>
      <c r="I246" s="9">
        <v>5300.53</v>
      </c>
      <c r="J246" s="9">
        <v>563.64</v>
      </c>
      <c r="K246" s="9">
        <v>78.47</v>
      </c>
      <c r="L246" s="9">
        <v>18774</v>
      </c>
      <c r="M246" s="9">
        <v>0</v>
      </c>
      <c r="N246" s="3">
        <f t="shared" si="3"/>
        <v>430999.01999999996</v>
      </c>
    </row>
    <row r="247" spans="1:14" x14ac:dyDescent="0.25">
      <c r="A247" s="5">
        <v>244</v>
      </c>
      <c r="B247" s="17" t="s">
        <v>258</v>
      </c>
      <c r="C247" s="9">
        <v>290935.49</v>
      </c>
      <c r="D247" s="9">
        <v>112723.81</v>
      </c>
      <c r="E247" s="9">
        <v>3234.86</v>
      </c>
      <c r="F247" s="9">
        <v>7720.49</v>
      </c>
      <c r="G247" s="9">
        <v>10434.07</v>
      </c>
      <c r="H247" s="9">
        <v>2465.34</v>
      </c>
      <c r="I247" s="9">
        <v>8124.41</v>
      </c>
      <c r="J247" s="9">
        <v>538.83000000000004</v>
      </c>
      <c r="K247" s="9">
        <v>94.24</v>
      </c>
      <c r="L247" s="9">
        <v>15020</v>
      </c>
      <c r="M247" s="9">
        <v>0</v>
      </c>
      <c r="N247" s="3">
        <f t="shared" si="3"/>
        <v>451291.54</v>
      </c>
    </row>
    <row r="248" spans="1:14" x14ac:dyDescent="0.25">
      <c r="A248" s="5">
        <v>245</v>
      </c>
      <c r="B248" s="17" t="s">
        <v>259</v>
      </c>
      <c r="C248" s="9">
        <v>149486.78</v>
      </c>
      <c r="D248" s="9">
        <v>61758</v>
      </c>
      <c r="E248" s="9">
        <v>1872.85</v>
      </c>
      <c r="F248" s="9">
        <v>4778.8</v>
      </c>
      <c r="G248" s="9">
        <v>3591.48</v>
      </c>
      <c r="H248" s="9">
        <v>1175.44</v>
      </c>
      <c r="I248" s="9">
        <v>3090.11</v>
      </c>
      <c r="J248" s="9">
        <v>331.13</v>
      </c>
      <c r="K248" s="9">
        <v>40.79</v>
      </c>
      <c r="L248" s="9">
        <v>0</v>
      </c>
      <c r="M248" s="9">
        <v>0</v>
      </c>
      <c r="N248" s="3">
        <f t="shared" si="3"/>
        <v>226125.38</v>
      </c>
    </row>
    <row r="249" spans="1:14" x14ac:dyDescent="0.25">
      <c r="A249" s="5">
        <v>246</v>
      </c>
      <c r="B249" s="17" t="s">
        <v>260</v>
      </c>
      <c r="C249" s="9">
        <v>97208.88</v>
      </c>
      <c r="D249" s="9">
        <v>40600</v>
      </c>
      <c r="E249" s="9">
        <v>1480.29</v>
      </c>
      <c r="F249" s="9">
        <v>4304.42</v>
      </c>
      <c r="G249" s="9">
        <v>1615.67</v>
      </c>
      <c r="H249" s="9">
        <v>600.61</v>
      </c>
      <c r="I249" s="9">
        <v>1208.3699999999999</v>
      </c>
      <c r="J249" s="9">
        <v>298.07</v>
      </c>
      <c r="K249" s="9">
        <v>13.27</v>
      </c>
      <c r="L249" s="9">
        <v>0</v>
      </c>
      <c r="M249" s="9">
        <v>0</v>
      </c>
      <c r="N249" s="3">
        <f t="shared" si="3"/>
        <v>147329.58000000002</v>
      </c>
    </row>
    <row r="250" spans="1:14" x14ac:dyDescent="0.25">
      <c r="A250" s="5">
        <v>247</v>
      </c>
      <c r="B250" s="17" t="s">
        <v>261</v>
      </c>
      <c r="C250" s="9">
        <v>286327.40000000002</v>
      </c>
      <c r="D250" s="9">
        <v>101423.9</v>
      </c>
      <c r="E250" s="9">
        <v>2610.36</v>
      </c>
      <c r="F250" s="9">
        <v>6401.32</v>
      </c>
      <c r="G250" s="9">
        <v>4176.6099999999997</v>
      </c>
      <c r="H250" s="9">
        <v>2422.98</v>
      </c>
      <c r="I250" s="9">
        <v>5557.33</v>
      </c>
      <c r="J250" s="9">
        <v>347.68</v>
      </c>
      <c r="K250" s="9">
        <v>95.25</v>
      </c>
      <c r="L250" s="9">
        <v>5438</v>
      </c>
      <c r="M250" s="9">
        <v>0</v>
      </c>
      <c r="N250" s="3">
        <f t="shared" si="3"/>
        <v>414800.83</v>
      </c>
    </row>
    <row r="251" spans="1:14" x14ac:dyDescent="0.25">
      <c r="A251" s="5">
        <v>248</v>
      </c>
      <c r="B251" s="17" t="s">
        <v>262</v>
      </c>
      <c r="C251" s="9">
        <v>998479.62</v>
      </c>
      <c r="D251" s="9">
        <v>168389.98</v>
      </c>
      <c r="E251" s="9">
        <v>9945.380000000001</v>
      </c>
      <c r="F251" s="9">
        <v>21800.73</v>
      </c>
      <c r="G251" s="9">
        <v>45786.3</v>
      </c>
      <c r="H251" s="9">
        <v>9028.98</v>
      </c>
      <c r="I251" s="9">
        <v>32054.74</v>
      </c>
      <c r="J251" s="9">
        <v>1514.4</v>
      </c>
      <c r="K251" s="9">
        <v>370.39</v>
      </c>
      <c r="L251" s="9">
        <v>72708</v>
      </c>
      <c r="M251" s="9">
        <v>0</v>
      </c>
      <c r="N251" s="3">
        <f t="shared" si="3"/>
        <v>1360078.5199999998</v>
      </c>
    </row>
    <row r="252" spans="1:14" x14ac:dyDescent="0.25">
      <c r="A252" s="5">
        <v>249</v>
      </c>
      <c r="B252" s="17" t="s">
        <v>263</v>
      </c>
      <c r="C252" s="9">
        <v>290673.63</v>
      </c>
      <c r="D252" s="9">
        <v>236680.19</v>
      </c>
      <c r="E252" s="9">
        <v>3285.1499999999996</v>
      </c>
      <c r="F252" s="9">
        <v>7970.64</v>
      </c>
      <c r="G252" s="9">
        <v>10274</v>
      </c>
      <c r="H252" s="9">
        <v>2424.2800000000002</v>
      </c>
      <c r="I252" s="9">
        <v>7881.98</v>
      </c>
      <c r="J252" s="9">
        <v>565.01</v>
      </c>
      <c r="K252" s="9">
        <v>91.01</v>
      </c>
      <c r="L252" s="9">
        <v>0</v>
      </c>
      <c r="M252" s="9">
        <v>0</v>
      </c>
      <c r="N252" s="3">
        <f t="shared" si="3"/>
        <v>559845.89000000013</v>
      </c>
    </row>
    <row r="253" spans="1:14" x14ac:dyDescent="0.25">
      <c r="A253" s="5">
        <v>250</v>
      </c>
      <c r="B253" s="17" t="s">
        <v>264</v>
      </c>
      <c r="C253" s="9">
        <v>209827.89</v>
      </c>
      <c r="D253" s="9">
        <v>76324.639999999999</v>
      </c>
      <c r="E253" s="9">
        <v>2323.4900000000002</v>
      </c>
      <c r="F253" s="9">
        <v>6895.73</v>
      </c>
      <c r="G253" s="9">
        <v>3257.21</v>
      </c>
      <c r="H253" s="9">
        <v>1421.16</v>
      </c>
      <c r="I253" s="9">
        <v>3030.03</v>
      </c>
      <c r="J253" s="9">
        <v>450.81</v>
      </c>
      <c r="K253" s="9">
        <v>41.7</v>
      </c>
      <c r="L253" s="9">
        <v>0</v>
      </c>
      <c r="M253" s="9">
        <v>0</v>
      </c>
      <c r="N253" s="3">
        <f t="shared" si="3"/>
        <v>303572.66000000003</v>
      </c>
    </row>
    <row r="254" spans="1:14" x14ac:dyDescent="0.25">
      <c r="A254" s="5">
        <v>251</v>
      </c>
      <c r="B254" s="17" t="s">
        <v>265</v>
      </c>
      <c r="C254" s="9">
        <v>157070.29999999999</v>
      </c>
      <c r="D254" s="9">
        <v>61218.16</v>
      </c>
      <c r="E254" s="9">
        <v>2243.7200000000003</v>
      </c>
      <c r="F254" s="9">
        <v>6392.9</v>
      </c>
      <c r="G254" s="9">
        <v>3281.97</v>
      </c>
      <c r="H254" s="9">
        <v>1031.06</v>
      </c>
      <c r="I254" s="9">
        <v>2411.89</v>
      </c>
      <c r="J254" s="9">
        <v>448.96</v>
      </c>
      <c r="K254" s="9">
        <v>26.57</v>
      </c>
      <c r="L254" s="9">
        <v>8270</v>
      </c>
      <c r="M254" s="9">
        <v>0</v>
      </c>
      <c r="N254" s="3">
        <f t="shared" si="3"/>
        <v>242395.53</v>
      </c>
    </row>
    <row r="255" spans="1:14" x14ac:dyDescent="0.25">
      <c r="A255" s="5">
        <v>252</v>
      </c>
      <c r="B255" s="17" t="s">
        <v>266</v>
      </c>
      <c r="C255" s="9">
        <v>203672.9</v>
      </c>
      <c r="D255" s="9">
        <v>49846</v>
      </c>
      <c r="E255" s="9">
        <v>2555.27</v>
      </c>
      <c r="F255" s="9">
        <v>6658.61</v>
      </c>
      <c r="G255" s="9">
        <v>6414.77</v>
      </c>
      <c r="H255" s="9">
        <v>1563.89</v>
      </c>
      <c r="I255" s="9">
        <v>4752.0600000000004</v>
      </c>
      <c r="J255" s="9">
        <v>463.75</v>
      </c>
      <c r="K255" s="9">
        <v>52.74</v>
      </c>
      <c r="L255" s="9">
        <v>0</v>
      </c>
      <c r="M255" s="9">
        <v>0</v>
      </c>
      <c r="N255" s="3">
        <f t="shared" si="3"/>
        <v>275979.99</v>
      </c>
    </row>
    <row r="256" spans="1:14" x14ac:dyDescent="0.25">
      <c r="A256" s="5">
        <v>253</v>
      </c>
      <c r="B256" s="17" t="s">
        <v>267</v>
      </c>
      <c r="C256" s="9">
        <v>229905.62</v>
      </c>
      <c r="D256" s="9">
        <v>70912.399999999994</v>
      </c>
      <c r="E256" s="9">
        <v>3154.8399999999997</v>
      </c>
      <c r="F256" s="9">
        <v>8769.83</v>
      </c>
      <c r="G256" s="9">
        <v>5629.8</v>
      </c>
      <c r="H256" s="9">
        <v>1591.29</v>
      </c>
      <c r="I256" s="9">
        <v>4059.53</v>
      </c>
      <c r="J256" s="9">
        <v>609.65</v>
      </c>
      <c r="K256" s="9">
        <v>45.5</v>
      </c>
      <c r="L256" s="9">
        <v>0</v>
      </c>
      <c r="M256" s="9">
        <v>0</v>
      </c>
      <c r="N256" s="3">
        <f t="shared" si="3"/>
        <v>324678.46000000008</v>
      </c>
    </row>
    <row r="257" spans="1:14" x14ac:dyDescent="0.25">
      <c r="A257" s="5">
        <v>254</v>
      </c>
      <c r="B257" s="17" t="s">
        <v>268</v>
      </c>
      <c r="C257" s="9">
        <v>302778.05</v>
      </c>
      <c r="D257" s="9">
        <v>166901.51999999999</v>
      </c>
      <c r="E257" s="9">
        <v>3601.91</v>
      </c>
      <c r="F257" s="9">
        <v>9218.18</v>
      </c>
      <c r="G257" s="9">
        <v>8555.6</v>
      </c>
      <c r="H257" s="9">
        <v>2385.75</v>
      </c>
      <c r="I257" s="9">
        <v>6892.42</v>
      </c>
      <c r="J257" s="9">
        <v>660.35</v>
      </c>
      <c r="K257" s="9">
        <v>83.69</v>
      </c>
      <c r="L257" s="9">
        <v>0</v>
      </c>
      <c r="M257" s="9">
        <v>0</v>
      </c>
      <c r="N257" s="3">
        <f t="shared" si="3"/>
        <v>501077.46999999986</v>
      </c>
    </row>
    <row r="258" spans="1:14" x14ac:dyDescent="0.25">
      <c r="A258" s="5">
        <v>255</v>
      </c>
      <c r="B258" s="17" t="s">
        <v>269</v>
      </c>
      <c r="C258" s="9">
        <v>194575.68</v>
      </c>
      <c r="D258" s="9">
        <v>46945.599999999999</v>
      </c>
      <c r="E258" s="9">
        <v>2435.2999999999997</v>
      </c>
      <c r="F258" s="9">
        <v>6746.89</v>
      </c>
      <c r="G258" s="9">
        <v>5285.57</v>
      </c>
      <c r="H258" s="9">
        <v>1387.65</v>
      </c>
      <c r="I258" s="9">
        <v>3895.56</v>
      </c>
      <c r="J258" s="9">
        <v>464.09</v>
      </c>
      <c r="K258" s="9">
        <v>42.58</v>
      </c>
      <c r="L258" s="9">
        <v>3115</v>
      </c>
      <c r="M258" s="9">
        <v>0</v>
      </c>
      <c r="N258" s="3">
        <f t="shared" si="3"/>
        <v>264893.92</v>
      </c>
    </row>
    <row r="259" spans="1:14" x14ac:dyDescent="0.25">
      <c r="A259" s="5">
        <v>256</v>
      </c>
      <c r="B259" s="17" t="s">
        <v>270</v>
      </c>
      <c r="C259" s="9">
        <v>87824.76</v>
      </c>
      <c r="D259" s="9">
        <v>43259.42</v>
      </c>
      <c r="E259" s="9">
        <v>1276.9100000000001</v>
      </c>
      <c r="F259" s="9">
        <v>3781.49</v>
      </c>
      <c r="G259" s="9">
        <v>601.55999999999995</v>
      </c>
      <c r="H259" s="9">
        <v>535.30999999999995</v>
      </c>
      <c r="I259" s="9">
        <v>716.37</v>
      </c>
      <c r="J259" s="9">
        <v>261.64999999999998</v>
      </c>
      <c r="K259" s="9">
        <v>11.69</v>
      </c>
      <c r="L259" s="9">
        <v>0</v>
      </c>
      <c r="M259" s="9">
        <v>0</v>
      </c>
      <c r="N259" s="3">
        <f t="shared" si="3"/>
        <v>138269.15999999997</v>
      </c>
    </row>
    <row r="260" spans="1:14" x14ac:dyDescent="0.25">
      <c r="A260" s="5">
        <v>257</v>
      </c>
      <c r="B260" s="17" t="s">
        <v>271</v>
      </c>
      <c r="C260" s="9">
        <v>137847.70000000001</v>
      </c>
      <c r="D260" s="9">
        <v>75073.78</v>
      </c>
      <c r="E260" s="9">
        <v>1996.04</v>
      </c>
      <c r="F260" s="9">
        <v>5663.7</v>
      </c>
      <c r="G260" s="9">
        <v>2822.37</v>
      </c>
      <c r="H260" s="9">
        <v>904.83</v>
      </c>
      <c r="I260" s="9">
        <v>2093.33</v>
      </c>
      <c r="J260" s="9">
        <v>406.96</v>
      </c>
      <c r="K260" s="9">
        <v>23.18</v>
      </c>
      <c r="L260" s="9">
        <v>6953</v>
      </c>
      <c r="M260" s="9">
        <v>0</v>
      </c>
      <c r="N260" s="3">
        <f t="shared" ref="N260:N323" si="4">SUM(C260:M260)</f>
        <v>233784.88999999998</v>
      </c>
    </row>
    <row r="261" spans="1:14" x14ac:dyDescent="0.25">
      <c r="A261" s="5">
        <v>258</v>
      </c>
      <c r="B261" s="17" t="s">
        <v>272</v>
      </c>
      <c r="C261" s="9">
        <v>132573.29999999999</v>
      </c>
      <c r="D261" s="9">
        <v>63553.08</v>
      </c>
      <c r="E261" s="9">
        <v>1681.83</v>
      </c>
      <c r="F261" s="9">
        <v>4373.8599999999997</v>
      </c>
      <c r="G261" s="9">
        <v>1850.64</v>
      </c>
      <c r="H261" s="9">
        <v>1017.55</v>
      </c>
      <c r="I261" s="9">
        <v>2126.7399999999998</v>
      </c>
      <c r="J261" s="9">
        <v>309.62</v>
      </c>
      <c r="K261" s="9">
        <v>34.200000000000003</v>
      </c>
      <c r="L261" s="9">
        <v>0</v>
      </c>
      <c r="M261" s="9">
        <v>0</v>
      </c>
      <c r="N261" s="3">
        <f t="shared" si="4"/>
        <v>207520.81999999998</v>
      </c>
    </row>
    <row r="262" spans="1:14" x14ac:dyDescent="0.25">
      <c r="A262" s="5">
        <v>259</v>
      </c>
      <c r="B262" s="17" t="s">
        <v>273</v>
      </c>
      <c r="C262" s="9">
        <v>234875.99</v>
      </c>
      <c r="D262" s="9">
        <v>123131.61</v>
      </c>
      <c r="E262" s="9">
        <v>2989.4500000000003</v>
      </c>
      <c r="F262" s="9">
        <v>8290.81</v>
      </c>
      <c r="G262" s="9">
        <v>5805.92</v>
      </c>
      <c r="H262" s="9">
        <v>1664.57</v>
      </c>
      <c r="I262" s="9">
        <v>4388.1400000000003</v>
      </c>
      <c r="J262" s="9">
        <v>573.6</v>
      </c>
      <c r="K262" s="9">
        <v>50.41</v>
      </c>
      <c r="L262" s="9">
        <v>0</v>
      </c>
      <c r="M262" s="9">
        <v>0</v>
      </c>
      <c r="N262" s="3">
        <f t="shared" si="4"/>
        <v>381770.49999999994</v>
      </c>
    </row>
    <row r="263" spans="1:14" x14ac:dyDescent="0.25">
      <c r="A263" s="5">
        <v>260</v>
      </c>
      <c r="B263" s="17" t="s">
        <v>274</v>
      </c>
      <c r="C263" s="9">
        <v>198214.29</v>
      </c>
      <c r="D263" s="9">
        <v>45722.2</v>
      </c>
      <c r="E263" s="9">
        <v>2493.6799999999998</v>
      </c>
      <c r="F263" s="9">
        <v>6654.11</v>
      </c>
      <c r="G263" s="9">
        <v>5838.74</v>
      </c>
      <c r="H263" s="9">
        <v>1478.07</v>
      </c>
      <c r="I263" s="9">
        <v>4351.41</v>
      </c>
      <c r="J263" s="9">
        <v>467.54</v>
      </c>
      <c r="K263" s="9">
        <v>48.06</v>
      </c>
      <c r="L263" s="9">
        <v>0</v>
      </c>
      <c r="M263" s="9">
        <v>0</v>
      </c>
      <c r="N263" s="3">
        <f t="shared" si="4"/>
        <v>265268.09999999992</v>
      </c>
    </row>
    <row r="264" spans="1:14" x14ac:dyDescent="0.25">
      <c r="A264" s="5">
        <v>261</v>
      </c>
      <c r="B264" s="17" t="s">
        <v>275</v>
      </c>
      <c r="C264" s="9">
        <v>515054.93</v>
      </c>
      <c r="D264" s="9">
        <v>448841.46</v>
      </c>
      <c r="E264" s="9">
        <v>5642.85</v>
      </c>
      <c r="F264" s="9">
        <v>13540.87</v>
      </c>
      <c r="G264" s="9">
        <v>18683.79</v>
      </c>
      <c r="H264" s="9">
        <v>4347.01</v>
      </c>
      <c r="I264" s="9">
        <v>14310.05</v>
      </c>
      <c r="J264" s="9">
        <v>948.22</v>
      </c>
      <c r="K264" s="9">
        <v>165.91</v>
      </c>
      <c r="L264" s="9">
        <v>19052</v>
      </c>
      <c r="M264" s="9">
        <v>0</v>
      </c>
      <c r="N264" s="3">
        <f t="shared" si="4"/>
        <v>1040587.0900000001</v>
      </c>
    </row>
    <row r="265" spans="1:14" x14ac:dyDescent="0.25">
      <c r="A265" s="5">
        <v>262</v>
      </c>
      <c r="B265" s="17" t="s">
        <v>276</v>
      </c>
      <c r="C265" s="9">
        <v>112583.3</v>
      </c>
      <c r="D265" s="9">
        <v>41876.19</v>
      </c>
      <c r="E265" s="9">
        <v>1465.48</v>
      </c>
      <c r="F265" s="9">
        <v>3842.35</v>
      </c>
      <c r="G265" s="9">
        <v>2593.73</v>
      </c>
      <c r="H265" s="9">
        <v>849.34</v>
      </c>
      <c r="I265" s="9">
        <v>2203.19</v>
      </c>
      <c r="J265" s="9">
        <v>286.49</v>
      </c>
      <c r="K265" s="9">
        <v>27.73</v>
      </c>
      <c r="L265" s="9">
        <v>0</v>
      </c>
      <c r="M265" s="9">
        <v>0</v>
      </c>
      <c r="N265" s="3">
        <f t="shared" si="4"/>
        <v>165727.80000000002</v>
      </c>
    </row>
    <row r="266" spans="1:14" x14ac:dyDescent="0.25">
      <c r="A266" s="5">
        <v>263</v>
      </c>
      <c r="B266" s="17" t="s">
        <v>277</v>
      </c>
      <c r="C266" s="9">
        <v>304811.84000000003</v>
      </c>
      <c r="D266" s="9">
        <v>147761.95000000001</v>
      </c>
      <c r="E266" s="9">
        <v>3526.69</v>
      </c>
      <c r="F266" s="9">
        <v>9425.5300000000007</v>
      </c>
      <c r="G266" s="9">
        <v>8589.69</v>
      </c>
      <c r="H266" s="9">
        <v>2309.88</v>
      </c>
      <c r="I266" s="9">
        <v>6644.71</v>
      </c>
      <c r="J266" s="9">
        <v>636.38</v>
      </c>
      <c r="K266" s="9">
        <v>78.040000000000006</v>
      </c>
      <c r="L266" s="9">
        <v>0</v>
      </c>
      <c r="M266" s="9">
        <v>0</v>
      </c>
      <c r="N266" s="3">
        <f t="shared" si="4"/>
        <v>483784.71000000008</v>
      </c>
    </row>
    <row r="267" spans="1:14" x14ac:dyDescent="0.25">
      <c r="A267" s="5">
        <v>264</v>
      </c>
      <c r="B267" s="17" t="s">
        <v>278</v>
      </c>
      <c r="C267" s="9">
        <v>210349.65</v>
      </c>
      <c r="D267" s="9">
        <v>87775.9</v>
      </c>
      <c r="E267" s="9">
        <v>2678.89</v>
      </c>
      <c r="F267" s="9">
        <v>7219.01</v>
      </c>
      <c r="G267" s="9">
        <v>5855.57</v>
      </c>
      <c r="H267" s="9">
        <v>1548.24</v>
      </c>
      <c r="I267" s="9">
        <v>4377.2700000000004</v>
      </c>
      <c r="J267" s="9">
        <v>497.92</v>
      </c>
      <c r="K267" s="9">
        <v>49.35</v>
      </c>
      <c r="L267" s="9">
        <v>2807</v>
      </c>
      <c r="M267" s="9">
        <v>0</v>
      </c>
      <c r="N267" s="3">
        <f t="shared" si="4"/>
        <v>323158.8</v>
      </c>
    </row>
    <row r="268" spans="1:14" x14ac:dyDescent="0.25">
      <c r="A268" s="5">
        <v>265</v>
      </c>
      <c r="B268" s="17" t="s">
        <v>279</v>
      </c>
      <c r="C268" s="9">
        <v>584307.56999999995</v>
      </c>
      <c r="D268" s="9">
        <v>60505.599999999999</v>
      </c>
      <c r="E268" s="9">
        <v>6215.45</v>
      </c>
      <c r="F268" s="9">
        <v>13871.29</v>
      </c>
      <c r="G268" s="9">
        <v>18130.96</v>
      </c>
      <c r="H268" s="9">
        <v>5222.16</v>
      </c>
      <c r="I268" s="9">
        <v>15810.1</v>
      </c>
      <c r="J268" s="9">
        <v>964.57</v>
      </c>
      <c r="K268" s="9">
        <v>210.51</v>
      </c>
      <c r="L268" s="9">
        <v>0</v>
      </c>
      <c r="M268" s="9">
        <v>0</v>
      </c>
      <c r="N268" s="3">
        <f t="shared" si="4"/>
        <v>705238.20999999985</v>
      </c>
    </row>
    <row r="269" spans="1:14" x14ac:dyDescent="0.25">
      <c r="A269" s="5">
        <v>266</v>
      </c>
      <c r="B269" s="17" t="s">
        <v>280</v>
      </c>
      <c r="C269" s="9">
        <v>702253.42</v>
      </c>
      <c r="D269" s="9">
        <v>708317.48</v>
      </c>
      <c r="E269" s="9">
        <v>7127.24</v>
      </c>
      <c r="F269" s="9">
        <v>16247.24</v>
      </c>
      <c r="G269" s="9">
        <v>22898.44</v>
      </c>
      <c r="H269" s="9">
        <v>6191.31</v>
      </c>
      <c r="I269" s="9">
        <v>19364.509999999998</v>
      </c>
      <c r="J269" s="9">
        <v>1091.52</v>
      </c>
      <c r="K269" s="9">
        <v>248.33</v>
      </c>
      <c r="L269" s="9">
        <v>0</v>
      </c>
      <c r="M269" s="9">
        <v>0</v>
      </c>
      <c r="N269" s="3">
        <f t="shared" si="4"/>
        <v>1483739.49</v>
      </c>
    </row>
    <row r="270" spans="1:14" x14ac:dyDescent="0.25">
      <c r="A270" s="5">
        <v>267</v>
      </c>
      <c r="B270" s="17" t="s">
        <v>281</v>
      </c>
      <c r="C270" s="9">
        <v>69135</v>
      </c>
      <c r="D270" s="9">
        <v>38301.019999999997</v>
      </c>
      <c r="E270" s="9">
        <v>1121.78</v>
      </c>
      <c r="F270" s="9">
        <v>3367.64</v>
      </c>
      <c r="G270" s="9">
        <v>640.80999999999995</v>
      </c>
      <c r="H270" s="9">
        <v>385.96</v>
      </c>
      <c r="I270" s="9">
        <v>514.4</v>
      </c>
      <c r="J270" s="9">
        <v>235.45</v>
      </c>
      <c r="K270" s="9">
        <v>6.08</v>
      </c>
      <c r="L270" s="9">
        <v>0</v>
      </c>
      <c r="M270" s="9">
        <v>0</v>
      </c>
      <c r="N270" s="3">
        <f t="shared" si="4"/>
        <v>113708.13999999998</v>
      </c>
    </row>
    <row r="271" spans="1:14" x14ac:dyDescent="0.25">
      <c r="A271" s="5">
        <v>268</v>
      </c>
      <c r="B271" s="17" t="s">
        <v>282</v>
      </c>
      <c r="C271" s="9">
        <v>176993.99</v>
      </c>
      <c r="D271" s="9">
        <v>87435.62</v>
      </c>
      <c r="E271" s="9">
        <v>2028.22</v>
      </c>
      <c r="F271" s="9">
        <v>4741.7</v>
      </c>
      <c r="G271" s="9">
        <v>3039.81</v>
      </c>
      <c r="H271" s="9">
        <v>1524.56</v>
      </c>
      <c r="I271" s="9">
        <v>3602.96</v>
      </c>
      <c r="J271" s="9">
        <v>327.9</v>
      </c>
      <c r="K271" s="9">
        <v>58.9</v>
      </c>
      <c r="L271" s="9">
        <v>0</v>
      </c>
      <c r="M271" s="9">
        <v>0</v>
      </c>
      <c r="N271" s="3">
        <f t="shared" si="4"/>
        <v>279753.66000000003</v>
      </c>
    </row>
    <row r="272" spans="1:14" x14ac:dyDescent="0.25">
      <c r="A272" s="5">
        <v>269</v>
      </c>
      <c r="B272" s="17" t="s">
        <v>283</v>
      </c>
      <c r="C272" s="9">
        <v>416739.52</v>
      </c>
      <c r="D272" s="9">
        <v>227447.53</v>
      </c>
      <c r="E272" s="9">
        <v>4807.38</v>
      </c>
      <c r="F272" s="9">
        <v>13553.06</v>
      </c>
      <c r="G272" s="9">
        <v>11394.86</v>
      </c>
      <c r="H272" s="9">
        <v>2973.17</v>
      </c>
      <c r="I272" s="9">
        <v>8506.66</v>
      </c>
      <c r="J272" s="9">
        <v>903.72</v>
      </c>
      <c r="K272" s="9">
        <v>93.1</v>
      </c>
      <c r="L272" s="9">
        <v>9274</v>
      </c>
      <c r="M272" s="9">
        <v>0</v>
      </c>
      <c r="N272" s="3">
        <f t="shared" si="4"/>
        <v>695693.00000000012</v>
      </c>
    </row>
    <row r="273" spans="1:14" x14ac:dyDescent="0.25">
      <c r="A273" s="5">
        <v>270</v>
      </c>
      <c r="B273" s="17" t="s">
        <v>284</v>
      </c>
      <c r="C273" s="9">
        <v>147495.14000000001</v>
      </c>
      <c r="D273" s="9">
        <v>55044</v>
      </c>
      <c r="E273" s="9">
        <v>2075.84</v>
      </c>
      <c r="F273" s="9">
        <v>5730.24</v>
      </c>
      <c r="G273" s="9">
        <v>3601.28</v>
      </c>
      <c r="H273" s="9">
        <v>1013.24</v>
      </c>
      <c r="I273" s="9">
        <v>2583.8200000000002</v>
      </c>
      <c r="J273" s="9">
        <v>452.13</v>
      </c>
      <c r="K273" s="9">
        <v>28.25</v>
      </c>
      <c r="L273" s="9">
        <v>0</v>
      </c>
      <c r="M273" s="9">
        <v>0</v>
      </c>
      <c r="N273" s="3">
        <f t="shared" si="4"/>
        <v>218023.94</v>
      </c>
    </row>
    <row r="274" spans="1:14" x14ac:dyDescent="0.25">
      <c r="A274" s="5">
        <v>271</v>
      </c>
      <c r="B274" s="17" t="s">
        <v>285</v>
      </c>
      <c r="C274" s="9">
        <v>249884.01</v>
      </c>
      <c r="D274" s="9">
        <v>48582.8</v>
      </c>
      <c r="E274" s="9">
        <v>2968.79</v>
      </c>
      <c r="F274" s="9">
        <v>7603.56</v>
      </c>
      <c r="G274" s="9">
        <v>8678.2000000000007</v>
      </c>
      <c r="H274" s="9">
        <v>1970.31</v>
      </c>
      <c r="I274" s="9">
        <v>6310.49</v>
      </c>
      <c r="J274" s="9">
        <v>531.85</v>
      </c>
      <c r="K274" s="9">
        <v>69.23</v>
      </c>
      <c r="L274" s="9">
        <v>2510</v>
      </c>
      <c r="M274" s="9">
        <v>0</v>
      </c>
      <c r="N274" s="3">
        <f t="shared" si="4"/>
        <v>329109.23999999993</v>
      </c>
    </row>
    <row r="275" spans="1:14" x14ac:dyDescent="0.25">
      <c r="A275" s="5">
        <v>272</v>
      </c>
      <c r="B275" s="17" t="s">
        <v>286</v>
      </c>
      <c r="C275" s="9">
        <v>467842.13</v>
      </c>
      <c r="D275" s="9">
        <v>122806.19</v>
      </c>
      <c r="E275" s="9">
        <v>4842.6099999999997</v>
      </c>
      <c r="F275" s="9">
        <v>10999</v>
      </c>
      <c r="G275" s="9">
        <v>16651.419999999998</v>
      </c>
      <c r="H275" s="9">
        <v>4016.23</v>
      </c>
      <c r="I275" s="9">
        <v>13300.27</v>
      </c>
      <c r="J275" s="9">
        <v>819.54</v>
      </c>
      <c r="K275" s="9">
        <v>159.68</v>
      </c>
      <c r="L275" s="9">
        <v>0</v>
      </c>
      <c r="M275" s="9">
        <v>0</v>
      </c>
      <c r="N275" s="3">
        <f t="shared" si="4"/>
        <v>641437.07000000018</v>
      </c>
    </row>
    <row r="276" spans="1:14" x14ac:dyDescent="0.25">
      <c r="A276" s="5">
        <v>273</v>
      </c>
      <c r="B276" s="17" t="s">
        <v>287</v>
      </c>
      <c r="C276" s="9">
        <v>291557.62</v>
      </c>
      <c r="D276" s="9">
        <v>76502.84</v>
      </c>
      <c r="E276" s="9">
        <v>3420.23</v>
      </c>
      <c r="F276" s="9">
        <v>8717.33</v>
      </c>
      <c r="G276" s="9">
        <v>10461.09</v>
      </c>
      <c r="H276" s="9">
        <v>2315.4699999999998</v>
      </c>
      <c r="I276" s="9">
        <v>7523.17</v>
      </c>
      <c r="J276" s="9">
        <v>600.86</v>
      </c>
      <c r="K276" s="9">
        <v>82.23</v>
      </c>
      <c r="L276" s="9">
        <v>0</v>
      </c>
      <c r="M276" s="9">
        <v>0</v>
      </c>
      <c r="N276" s="3">
        <f t="shared" si="4"/>
        <v>401180.83999999991</v>
      </c>
    </row>
    <row r="277" spans="1:14" x14ac:dyDescent="0.25">
      <c r="A277" s="5">
        <v>274</v>
      </c>
      <c r="B277" s="17" t="s">
        <v>288</v>
      </c>
      <c r="C277" s="9">
        <v>178326.19</v>
      </c>
      <c r="D277" s="9">
        <v>60634.1</v>
      </c>
      <c r="E277" s="9">
        <v>2345.9499999999998</v>
      </c>
      <c r="F277" s="9">
        <v>6045.59</v>
      </c>
      <c r="G277" s="9">
        <v>3597.85</v>
      </c>
      <c r="H277" s="9">
        <v>1368.21</v>
      </c>
      <c r="I277" s="9">
        <v>3279.84</v>
      </c>
      <c r="J277" s="9">
        <v>462.51</v>
      </c>
      <c r="K277" s="9">
        <v>45.52</v>
      </c>
      <c r="L277" s="9">
        <v>12192</v>
      </c>
      <c r="M277" s="9">
        <v>0</v>
      </c>
      <c r="N277" s="3">
        <f t="shared" si="4"/>
        <v>268297.76</v>
      </c>
    </row>
    <row r="278" spans="1:14" x14ac:dyDescent="0.25">
      <c r="A278" s="5">
        <v>275</v>
      </c>
      <c r="B278" s="17" t="s">
        <v>289</v>
      </c>
      <c r="C278" s="9">
        <v>558025</v>
      </c>
      <c r="D278" s="9">
        <v>65296.800000000003</v>
      </c>
      <c r="E278" s="9">
        <v>5810.26</v>
      </c>
      <c r="F278" s="9">
        <v>12943.98</v>
      </c>
      <c r="G278" s="9">
        <v>19727.39</v>
      </c>
      <c r="H278" s="9">
        <v>4989.1899999999996</v>
      </c>
      <c r="I278" s="9">
        <v>16111.2</v>
      </c>
      <c r="J278" s="9">
        <v>918.84</v>
      </c>
      <c r="K278" s="9">
        <v>201.68</v>
      </c>
      <c r="L278" s="9">
        <v>0</v>
      </c>
      <c r="M278" s="9">
        <v>0</v>
      </c>
      <c r="N278" s="3">
        <f t="shared" si="4"/>
        <v>684024.34</v>
      </c>
    </row>
    <row r="279" spans="1:14" x14ac:dyDescent="0.25">
      <c r="A279" s="5">
        <v>276</v>
      </c>
      <c r="B279" s="17" t="s">
        <v>290</v>
      </c>
      <c r="C279" s="9">
        <v>140855.75</v>
      </c>
      <c r="D279" s="9">
        <v>86589.42</v>
      </c>
      <c r="E279" s="9">
        <v>2150.6200000000003</v>
      </c>
      <c r="F279" s="9">
        <v>6416.81</v>
      </c>
      <c r="G279" s="9">
        <v>1893.65</v>
      </c>
      <c r="H279" s="9">
        <v>825.59</v>
      </c>
      <c r="I279" s="9">
        <v>1403.25</v>
      </c>
      <c r="J279" s="9">
        <v>440.88</v>
      </c>
      <c r="K279" s="9">
        <v>15.95</v>
      </c>
      <c r="L279" s="9">
        <v>0</v>
      </c>
      <c r="M279" s="9">
        <v>0</v>
      </c>
      <c r="N279" s="3">
        <f t="shared" si="4"/>
        <v>240591.91999999998</v>
      </c>
    </row>
    <row r="280" spans="1:14" x14ac:dyDescent="0.25">
      <c r="A280" s="5">
        <v>277</v>
      </c>
      <c r="B280" s="17" t="s">
        <v>291</v>
      </c>
      <c r="C280" s="9">
        <v>1076201.82</v>
      </c>
      <c r="D280" s="9">
        <v>702420.05</v>
      </c>
      <c r="E280" s="9">
        <v>11665.92</v>
      </c>
      <c r="F280" s="9">
        <v>28810.99</v>
      </c>
      <c r="G280" s="9">
        <v>33356.17</v>
      </c>
      <c r="H280" s="9">
        <v>8868.84</v>
      </c>
      <c r="I280" s="9">
        <v>26896.54</v>
      </c>
      <c r="J280" s="9">
        <v>2017.78</v>
      </c>
      <c r="K280" s="9">
        <v>331.33</v>
      </c>
      <c r="L280" s="9">
        <v>0</v>
      </c>
      <c r="M280" s="9">
        <v>0</v>
      </c>
      <c r="N280" s="3">
        <f t="shared" si="4"/>
        <v>1890569.4400000002</v>
      </c>
    </row>
    <row r="281" spans="1:14" x14ac:dyDescent="0.25">
      <c r="A281" s="5">
        <v>278</v>
      </c>
      <c r="B281" s="17" t="s">
        <v>292</v>
      </c>
      <c r="C281" s="9">
        <v>2703129.67</v>
      </c>
      <c r="D281" s="9">
        <v>1543597.96</v>
      </c>
      <c r="E281" s="9">
        <v>26555.710000000003</v>
      </c>
      <c r="F281" s="9">
        <v>58107.41</v>
      </c>
      <c r="G281" s="9">
        <v>104259.89</v>
      </c>
      <c r="H281" s="9">
        <v>24444.28</v>
      </c>
      <c r="I281" s="9">
        <v>82920.22</v>
      </c>
      <c r="J281" s="9">
        <v>4150.26</v>
      </c>
      <c r="K281" s="9">
        <v>1004.03</v>
      </c>
      <c r="L281" s="9">
        <v>0</v>
      </c>
      <c r="M281" s="9">
        <v>37429.69</v>
      </c>
      <c r="N281" s="3">
        <f t="shared" si="4"/>
        <v>4585599.12</v>
      </c>
    </row>
    <row r="282" spans="1:14" x14ac:dyDescent="0.25">
      <c r="A282" s="5">
        <v>279</v>
      </c>
      <c r="B282" s="17" t="s">
        <v>293</v>
      </c>
      <c r="C282" s="9">
        <v>261794.33</v>
      </c>
      <c r="D282" s="9">
        <v>189744.55</v>
      </c>
      <c r="E282" s="9">
        <v>3048.86</v>
      </c>
      <c r="F282" s="9">
        <v>7722.31</v>
      </c>
      <c r="G282" s="9">
        <v>7748.27</v>
      </c>
      <c r="H282" s="9">
        <v>2093.5100000000002</v>
      </c>
      <c r="I282" s="9">
        <v>6241.36</v>
      </c>
      <c r="J282" s="9">
        <v>535.70000000000005</v>
      </c>
      <c r="K282" s="9">
        <v>74.989999999999995</v>
      </c>
      <c r="L282" s="9">
        <v>0</v>
      </c>
      <c r="M282" s="9">
        <v>0</v>
      </c>
      <c r="N282" s="3">
        <f t="shared" si="4"/>
        <v>479003.88</v>
      </c>
    </row>
    <row r="283" spans="1:14" x14ac:dyDescent="0.25">
      <c r="A283" s="5">
        <v>280</v>
      </c>
      <c r="B283" s="17" t="s">
        <v>294</v>
      </c>
      <c r="C283" s="9">
        <v>265401.58</v>
      </c>
      <c r="D283" s="9">
        <v>121754.48</v>
      </c>
      <c r="E283" s="9">
        <v>3116.7200000000003</v>
      </c>
      <c r="F283" s="9">
        <v>7971.29</v>
      </c>
      <c r="G283" s="9">
        <v>5278.05</v>
      </c>
      <c r="H283" s="9">
        <v>2099.5100000000002</v>
      </c>
      <c r="I283" s="9">
        <v>5173.32</v>
      </c>
      <c r="J283" s="9">
        <v>554.70000000000005</v>
      </c>
      <c r="K283" s="9">
        <v>74.19</v>
      </c>
      <c r="L283" s="9">
        <v>29169</v>
      </c>
      <c r="M283" s="9">
        <v>0</v>
      </c>
      <c r="N283" s="3">
        <f t="shared" si="4"/>
        <v>440592.83999999997</v>
      </c>
    </row>
    <row r="284" spans="1:14" x14ac:dyDescent="0.25">
      <c r="A284" s="5">
        <v>281</v>
      </c>
      <c r="B284" s="17" t="s">
        <v>295</v>
      </c>
      <c r="C284" s="9">
        <v>95923.09</v>
      </c>
      <c r="D284" s="9">
        <v>38165.24</v>
      </c>
      <c r="E284" s="9">
        <v>1195.8599999999999</v>
      </c>
      <c r="F284" s="9">
        <v>3416.15</v>
      </c>
      <c r="G284" s="9">
        <v>795.39</v>
      </c>
      <c r="H284" s="9">
        <v>660.56</v>
      </c>
      <c r="I284" s="9">
        <v>1100.0999999999999</v>
      </c>
      <c r="J284" s="9">
        <v>218.46</v>
      </c>
      <c r="K284" s="9">
        <v>19.3</v>
      </c>
      <c r="L284" s="9">
        <v>0</v>
      </c>
      <c r="M284" s="9">
        <v>0</v>
      </c>
      <c r="N284" s="3">
        <f t="shared" si="4"/>
        <v>141494.14999999997</v>
      </c>
    </row>
    <row r="285" spans="1:14" x14ac:dyDescent="0.25">
      <c r="A285" s="5">
        <v>282</v>
      </c>
      <c r="B285" s="17" t="s">
        <v>296</v>
      </c>
      <c r="C285" s="9">
        <v>110823.17</v>
      </c>
      <c r="D285" s="9">
        <v>34725.599999999999</v>
      </c>
      <c r="E285" s="9">
        <v>1575.25</v>
      </c>
      <c r="F285" s="9">
        <v>4516.13</v>
      </c>
      <c r="G285" s="9">
        <v>1737.51</v>
      </c>
      <c r="H285" s="9">
        <v>723.24</v>
      </c>
      <c r="I285" s="9">
        <v>1460.12</v>
      </c>
      <c r="J285" s="9">
        <v>308.43</v>
      </c>
      <c r="K285" s="9">
        <v>18.489999999999998</v>
      </c>
      <c r="L285" s="9">
        <v>0</v>
      </c>
      <c r="M285" s="9">
        <v>0</v>
      </c>
      <c r="N285" s="3">
        <f t="shared" si="4"/>
        <v>155887.93999999997</v>
      </c>
    </row>
    <row r="286" spans="1:14" x14ac:dyDescent="0.25">
      <c r="A286" s="5">
        <v>283</v>
      </c>
      <c r="B286" s="17" t="s">
        <v>297</v>
      </c>
      <c r="C286" s="9">
        <v>190596.17</v>
      </c>
      <c r="D286" s="9">
        <v>84140.09</v>
      </c>
      <c r="E286" s="9">
        <v>2226.4300000000003</v>
      </c>
      <c r="F286" s="9">
        <v>5043.58</v>
      </c>
      <c r="G286" s="9">
        <v>2750.11</v>
      </c>
      <c r="H286" s="9">
        <v>1680.27</v>
      </c>
      <c r="I286" s="9">
        <v>3764.89</v>
      </c>
      <c r="J286" s="9">
        <v>367.08</v>
      </c>
      <c r="K286" s="9">
        <v>66.040000000000006</v>
      </c>
      <c r="L286" s="9">
        <v>560</v>
      </c>
      <c r="M286" s="9">
        <v>0</v>
      </c>
      <c r="N286" s="3">
        <f t="shared" si="4"/>
        <v>291194.66000000003</v>
      </c>
    </row>
    <row r="287" spans="1:14" x14ac:dyDescent="0.25">
      <c r="A287" s="5">
        <v>284</v>
      </c>
      <c r="B287" s="17" t="s">
        <v>298</v>
      </c>
      <c r="C287" s="9">
        <v>429695.8</v>
      </c>
      <c r="D287" s="9">
        <v>168747.9</v>
      </c>
      <c r="E287" s="9">
        <v>6017.63</v>
      </c>
      <c r="F287" s="9">
        <v>16615.36</v>
      </c>
      <c r="G287" s="9">
        <v>8661.5</v>
      </c>
      <c r="H287" s="9">
        <v>2985.87</v>
      </c>
      <c r="I287" s="9">
        <v>6886.25</v>
      </c>
      <c r="J287" s="9">
        <v>1155.8599999999999</v>
      </c>
      <c r="K287" s="9">
        <v>85.43</v>
      </c>
      <c r="L287" s="9">
        <v>0</v>
      </c>
      <c r="M287" s="9">
        <v>0</v>
      </c>
      <c r="N287" s="3">
        <f t="shared" si="4"/>
        <v>640851.6</v>
      </c>
    </row>
    <row r="288" spans="1:14" x14ac:dyDescent="0.25">
      <c r="A288" s="5">
        <v>285</v>
      </c>
      <c r="B288" s="17" t="s">
        <v>299</v>
      </c>
      <c r="C288" s="9">
        <v>294104.65999999997</v>
      </c>
      <c r="D288" s="9">
        <v>100406.03</v>
      </c>
      <c r="E288" s="9">
        <v>3298.4900000000002</v>
      </c>
      <c r="F288" s="9">
        <v>8167.81</v>
      </c>
      <c r="G288" s="9">
        <v>9829.56</v>
      </c>
      <c r="H288" s="9">
        <v>2414.19</v>
      </c>
      <c r="I288" s="9">
        <v>7635.91</v>
      </c>
      <c r="J288" s="9">
        <v>555.76</v>
      </c>
      <c r="K288" s="9">
        <v>89.42</v>
      </c>
      <c r="L288" s="9">
        <v>0</v>
      </c>
      <c r="M288" s="9">
        <v>0</v>
      </c>
      <c r="N288" s="3">
        <f t="shared" si="4"/>
        <v>426501.8299999999</v>
      </c>
    </row>
    <row r="289" spans="1:14" x14ac:dyDescent="0.25">
      <c r="A289" s="5">
        <v>286</v>
      </c>
      <c r="B289" s="17" t="s">
        <v>300</v>
      </c>
      <c r="C289" s="9">
        <v>311495.90000000002</v>
      </c>
      <c r="D289" s="9">
        <v>159871.85999999999</v>
      </c>
      <c r="E289" s="9">
        <v>3896.4300000000003</v>
      </c>
      <c r="F289" s="9">
        <v>10332.280000000001</v>
      </c>
      <c r="G289" s="9">
        <v>8245.74</v>
      </c>
      <c r="H289" s="9">
        <v>2338.7800000000002</v>
      </c>
      <c r="I289" s="9">
        <v>6497.84</v>
      </c>
      <c r="J289" s="9">
        <v>748.76</v>
      </c>
      <c r="K289" s="9">
        <v>76.7</v>
      </c>
      <c r="L289" s="9">
        <v>0</v>
      </c>
      <c r="M289" s="9">
        <v>0</v>
      </c>
      <c r="N289" s="3">
        <f t="shared" si="4"/>
        <v>503504.2900000001</v>
      </c>
    </row>
    <row r="290" spans="1:14" x14ac:dyDescent="0.25">
      <c r="A290" s="5">
        <v>287</v>
      </c>
      <c r="B290" s="17" t="s">
        <v>301</v>
      </c>
      <c r="C290" s="9">
        <v>273423.73</v>
      </c>
      <c r="D290" s="9">
        <v>44636.12</v>
      </c>
      <c r="E290" s="9">
        <v>2579.6799999999998</v>
      </c>
      <c r="F290" s="9">
        <v>3832.66</v>
      </c>
      <c r="G290" s="9">
        <v>809.24</v>
      </c>
      <c r="H290" s="9">
        <v>2955.6</v>
      </c>
      <c r="I290" s="9">
        <v>5744.77</v>
      </c>
      <c r="J290" s="9">
        <v>291.25</v>
      </c>
      <c r="K290" s="9">
        <v>137.69999999999999</v>
      </c>
      <c r="L290" s="9">
        <v>4639</v>
      </c>
      <c r="M290" s="9">
        <v>0</v>
      </c>
      <c r="N290" s="3">
        <f t="shared" si="4"/>
        <v>339049.74999999994</v>
      </c>
    </row>
    <row r="291" spans="1:14" x14ac:dyDescent="0.25">
      <c r="A291" s="5">
        <v>288</v>
      </c>
      <c r="B291" s="17" t="s">
        <v>302</v>
      </c>
      <c r="C291" s="9">
        <v>101592.55</v>
      </c>
      <c r="D291" s="9">
        <v>62808.160000000003</v>
      </c>
      <c r="E291" s="9">
        <v>1560.77</v>
      </c>
      <c r="F291" s="9">
        <v>4572.13</v>
      </c>
      <c r="G291" s="9">
        <v>1551.03</v>
      </c>
      <c r="H291" s="9">
        <v>616.22</v>
      </c>
      <c r="I291" s="9">
        <v>1167.1600000000001</v>
      </c>
      <c r="J291" s="9">
        <v>316.22000000000003</v>
      </c>
      <c r="K291" s="9">
        <v>12.97</v>
      </c>
      <c r="L291" s="9">
        <v>0</v>
      </c>
      <c r="M291" s="9">
        <v>0</v>
      </c>
      <c r="N291" s="3">
        <f t="shared" si="4"/>
        <v>174197.21000000002</v>
      </c>
    </row>
    <row r="292" spans="1:14" x14ac:dyDescent="0.25">
      <c r="A292" s="5">
        <v>289</v>
      </c>
      <c r="B292" s="17" t="s">
        <v>303</v>
      </c>
      <c r="C292" s="9">
        <v>140959.96</v>
      </c>
      <c r="D292" s="9">
        <v>49424.4</v>
      </c>
      <c r="E292" s="9">
        <v>1988.2</v>
      </c>
      <c r="F292" s="9">
        <v>5568.78</v>
      </c>
      <c r="G292" s="9">
        <v>3246.61</v>
      </c>
      <c r="H292" s="9">
        <v>956.06</v>
      </c>
      <c r="I292" s="9">
        <v>2396.13</v>
      </c>
      <c r="J292" s="9">
        <v>386.81</v>
      </c>
      <c r="K292" s="9">
        <v>26.25</v>
      </c>
      <c r="L292" s="9">
        <v>14708</v>
      </c>
      <c r="M292" s="9">
        <v>0</v>
      </c>
      <c r="N292" s="3">
        <f t="shared" si="4"/>
        <v>219661.19999999998</v>
      </c>
    </row>
    <row r="293" spans="1:14" x14ac:dyDescent="0.25">
      <c r="A293" s="5">
        <v>290</v>
      </c>
      <c r="B293" s="17" t="s">
        <v>304</v>
      </c>
      <c r="C293" s="9">
        <v>124144.58</v>
      </c>
      <c r="D293" s="9">
        <v>81245.570000000007</v>
      </c>
      <c r="E293" s="9">
        <v>1582.24</v>
      </c>
      <c r="F293" s="9">
        <v>4258.07</v>
      </c>
      <c r="G293" s="9">
        <v>2753.98</v>
      </c>
      <c r="H293" s="9">
        <v>915.87</v>
      </c>
      <c r="I293" s="9">
        <v>2323.71</v>
      </c>
      <c r="J293" s="9">
        <v>288.20999999999998</v>
      </c>
      <c r="K293" s="9">
        <v>29.31</v>
      </c>
      <c r="L293" s="9">
        <v>0</v>
      </c>
      <c r="M293" s="9">
        <v>0</v>
      </c>
      <c r="N293" s="3">
        <f t="shared" si="4"/>
        <v>217541.54</v>
      </c>
    </row>
    <row r="294" spans="1:14" x14ac:dyDescent="0.25">
      <c r="A294" s="5">
        <v>291</v>
      </c>
      <c r="B294" s="17" t="s">
        <v>305</v>
      </c>
      <c r="C294" s="9">
        <v>323335.95</v>
      </c>
      <c r="D294" s="9">
        <v>143785.46</v>
      </c>
      <c r="E294" s="9">
        <v>3758.15</v>
      </c>
      <c r="F294" s="9">
        <v>9431.4599999999991</v>
      </c>
      <c r="G294" s="9">
        <v>11417.37</v>
      </c>
      <c r="H294" s="9">
        <v>2609.29</v>
      </c>
      <c r="I294" s="9">
        <v>8550.5300000000007</v>
      </c>
      <c r="J294" s="9">
        <v>657.58</v>
      </c>
      <c r="K294" s="9">
        <v>94.37</v>
      </c>
      <c r="L294" s="9">
        <v>3260</v>
      </c>
      <c r="M294" s="9">
        <v>0</v>
      </c>
      <c r="N294" s="3">
        <f t="shared" si="4"/>
        <v>506900.16000000009</v>
      </c>
    </row>
    <row r="295" spans="1:14" x14ac:dyDescent="0.25">
      <c r="A295" s="5">
        <v>292</v>
      </c>
      <c r="B295" s="17" t="s">
        <v>306</v>
      </c>
      <c r="C295" s="9">
        <v>159527.69</v>
      </c>
      <c r="D295" s="9">
        <v>69329.5</v>
      </c>
      <c r="E295" s="9">
        <v>2164.0100000000002</v>
      </c>
      <c r="F295" s="9">
        <v>5907.03</v>
      </c>
      <c r="G295" s="9">
        <v>4098.01</v>
      </c>
      <c r="H295" s="9">
        <v>1137</v>
      </c>
      <c r="I295" s="9">
        <v>3037.42</v>
      </c>
      <c r="J295" s="9">
        <v>410.09</v>
      </c>
      <c r="K295" s="9">
        <v>34.11</v>
      </c>
      <c r="L295" s="9">
        <v>0</v>
      </c>
      <c r="M295" s="9">
        <v>0</v>
      </c>
      <c r="N295" s="3">
        <f t="shared" si="4"/>
        <v>245644.86000000002</v>
      </c>
    </row>
    <row r="296" spans="1:14" x14ac:dyDescent="0.25">
      <c r="A296" s="5">
        <v>293</v>
      </c>
      <c r="B296" s="17" t="s">
        <v>307</v>
      </c>
      <c r="C296" s="9">
        <v>1753556.8</v>
      </c>
      <c r="D296" s="9">
        <v>648803.68999999994</v>
      </c>
      <c r="E296" s="9">
        <v>14777.43</v>
      </c>
      <c r="F296" s="9">
        <v>26979.15</v>
      </c>
      <c r="G296" s="9">
        <v>43901.46</v>
      </c>
      <c r="H296" s="9">
        <v>17268.93</v>
      </c>
      <c r="I296" s="9">
        <v>49315.64</v>
      </c>
      <c r="J296" s="9">
        <v>1927.45</v>
      </c>
      <c r="K296" s="9">
        <v>766.27</v>
      </c>
      <c r="L296" s="9">
        <v>0</v>
      </c>
      <c r="M296" s="9">
        <v>0</v>
      </c>
      <c r="N296" s="3">
        <f t="shared" si="4"/>
        <v>2557296.8200000008</v>
      </c>
    </row>
    <row r="297" spans="1:14" x14ac:dyDescent="0.25">
      <c r="A297" s="5">
        <v>294</v>
      </c>
      <c r="B297" s="17" t="s">
        <v>308</v>
      </c>
      <c r="C297" s="9">
        <v>634960.77</v>
      </c>
      <c r="D297" s="9">
        <v>318939.43</v>
      </c>
      <c r="E297" s="9">
        <v>5860.22</v>
      </c>
      <c r="F297" s="9">
        <v>11408.19</v>
      </c>
      <c r="G297" s="9">
        <v>18185.3</v>
      </c>
      <c r="H297" s="9">
        <v>6131.31</v>
      </c>
      <c r="I297" s="9">
        <v>18368.89</v>
      </c>
      <c r="J297" s="9">
        <v>750.12</v>
      </c>
      <c r="K297" s="9">
        <v>266.47000000000003</v>
      </c>
      <c r="L297" s="9">
        <v>90703</v>
      </c>
      <c r="M297" s="9">
        <v>0</v>
      </c>
      <c r="N297" s="3">
        <f t="shared" si="4"/>
        <v>1105573.7</v>
      </c>
    </row>
    <row r="298" spans="1:14" x14ac:dyDescent="0.25">
      <c r="A298" s="5">
        <v>295</v>
      </c>
      <c r="B298" s="17" t="s">
        <v>309</v>
      </c>
      <c r="C298" s="9">
        <v>1052638.73</v>
      </c>
      <c r="D298" s="9">
        <v>522128.1</v>
      </c>
      <c r="E298" s="9">
        <v>9947.35</v>
      </c>
      <c r="F298" s="9">
        <v>21732.61</v>
      </c>
      <c r="G298" s="9">
        <v>25932.74</v>
      </c>
      <c r="H298" s="9">
        <v>9517.09</v>
      </c>
      <c r="I298" s="9">
        <v>26669.3</v>
      </c>
      <c r="J298" s="9">
        <v>1581.63</v>
      </c>
      <c r="K298" s="9">
        <v>392.45</v>
      </c>
      <c r="L298" s="9">
        <v>1402</v>
      </c>
      <c r="M298" s="9">
        <v>0</v>
      </c>
      <c r="N298" s="3">
        <f t="shared" si="4"/>
        <v>1671942.0000000002</v>
      </c>
    </row>
    <row r="299" spans="1:14" x14ac:dyDescent="0.25">
      <c r="A299" s="5">
        <v>296</v>
      </c>
      <c r="B299" s="17" t="s">
        <v>310</v>
      </c>
      <c r="C299" s="9">
        <v>118931.05</v>
      </c>
      <c r="D299" s="9">
        <v>61691.4</v>
      </c>
      <c r="E299" s="9">
        <v>1595.41</v>
      </c>
      <c r="F299" s="9">
        <v>4384.03</v>
      </c>
      <c r="G299" s="9">
        <v>2503.65</v>
      </c>
      <c r="H299" s="9">
        <v>841.31</v>
      </c>
      <c r="I299" s="9">
        <v>2055.9899999999998</v>
      </c>
      <c r="J299" s="9">
        <v>310.02</v>
      </c>
      <c r="K299" s="9">
        <v>25.01</v>
      </c>
      <c r="L299" s="9">
        <v>0</v>
      </c>
      <c r="M299" s="9">
        <v>0</v>
      </c>
      <c r="N299" s="3">
        <f t="shared" si="4"/>
        <v>192337.87</v>
      </c>
    </row>
    <row r="300" spans="1:14" x14ac:dyDescent="0.25">
      <c r="A300" s="5">
        <v>297</v>
      </c>
      <c r="B300" s="17" t="s">
        <v>311</v>
      </c>
      <c r="C300" s="9">
        <v>225036.69</v>
      </c>
      <c r="D300" s="9">
        <v>113052.92</v>
      </c>
      <c r="E300" s="9">
        <v>2705.7</v>
      </c>
      <c r="F300" s="9">
        <v>6726.18</v>
      </c>
      <c r="G300" s="9">
        <v>7522.31</v>
      </c>
      <c r="H300" s="9">
        <v>1824.15</v>
      </c>
      <c r="I300" s="9">
        <v>5679.37</v>
      </c>
      <c r="J300" s="9">
        <v>481.66</v>
      </c>
      <c r="K300" s="9">
        <v>65.849999999999994</v>
      </c>
      <c r="L300" s="9">
        <v>7589</v>
      </c>
      <c r="M300" s="9">
        <v>0</v>
      </c>
      <c r="N300" s="3">
        <f t="shared" si="4"/>
        <v>370683.82999999996</v>
      </c>
    </row>
    <row r="301" spans="1:14" x14ac:dyDescent="0.25">
      <c r="A301" s="5">
        <v>298</v>
      </c>
      <c r="B301" s="17" t="s">
        <v>312</v>
      </c>
      <c r="C301" s="9">
        <v>1124186.3400000001</v>
      </c>
      <c r="D301" s="9">
        <v>362724.01</v>
      </c>
      <c r="E301" s="9">
        <v>10783.9</v>
      </c>
      <c r="F301" s="9">
        <v>22990.12</v>
      </c>
      <c r="G301" s="9">
        <v>35838.730000000003</v>
      </c>
      <c r="H301" s="9">
        <v>10323.51</v>
      </c>
      <c r="I301" s="9">
        <v>32168.3</v>
      </c>
      <c r="J301" s="9">
        <v>1655.85</v>
      </c>
      <c r="K301" s="9">
        <v>430.27</v>
      </c>
      <c r="L301" s="9">
        <v>0</v>
      </c>
      <c r="M301" s="9">
        <v>0</v>
      </c>
      <c r="N301" s="3">
        <f t="shared" si="4"/>
        <v>1601101.0300000003</v>
      </c>
    </row>
    <row r="302" spans="1:14" x14ac:dyDescent="0.25">
      <c r="A302" s="5">
        <v>299</v>
      </c>
      <c r="B302" s="17" t="s">
        <v>313</v>
      </c>
      <c r="C302" s="9">
        <v>137748.16</v>
      </c>
      <c r="D302" s="9">
        <v>48828</v>
      </c>
      <c r="E302" s="9">
        <v>1960.21</v>
      </c>
      <c r="F302" s="9">
        <v>5492.73</v>
      </c>
      <c r="G302" s="9">
        <v>2964.55</v>
      </c>
      <c r="H302" s="9">
        <v>929.58</v>
      </c>
      <c r="I302" s="9">
        <v>2254.62</v>
      </c>
      <c r="J302" s="9">
        <v>390.03</v>
      </c>
      <c r="K302" s="9">
        <v>25.2</v>
      </c>
      <c r="L302" s="9">
        <v>3677</v>
      </c>
      <c r="M302" s="9">
        <v>0</v>
      </c>
      <c r="N302" s="3">
        <f t="shared" si="4"/>
        <v>204270.07999999999</v>
      </c>
    </row>
    <row r="303" spans="1:14" x14ac:dyDescent="0.25">
      <c r="A303" s="5">
        <v>300</v>
      </c>
      <c r="B303" s="17" t="s">
        <v>314</v>
      </c>
      <c r="C303" s="9">
        <v>467433.1</v>
      </c>
      <c r="D303" s="9">
        <v>95966.41</v>
      </c>
      <c r="E303" s="9">
        <v>4824.33</v>
      </c>
      <c r="F303" s="9">
        <v>11254.2</v>
      </c>
      <c r="G303" s="9">
        <v>17762.599999999999</v>
      </c>
      <c r="H303" s="9">
        <v>4043.8</v>
      </c>
      <c r="I303" s="9">
        <v>13706.13</v>
      </c>
      <c r="J303" s="9">
        <v>792.93</v>
      </c>
      <c r="K303" s="9">
        <v>159.12</v>
      </c>
      <c r="L303" s="9">
        <v>0</v>
      </c>
      <c r="M303" s="9">
        <v>0</v>
      </c>
      <c r="N303" s="3">
        <f t="shared" si="4"/>
        <v>615942.62</v>
      </c>
    </row>
    <row r="304" spans="1:14" x14ac:dyDescent="0.25">
      <c r="A304" s="5">
        <v>301</v>
      </c>
      <c r="B304" s="17" t="s">
        <v>315</v>
      </c>
      <c r="C304" s="9">
        <v>292554.64</v>
      </c>
      <c r="D304" s="9">
        <v>172350.64</v>
      </c>
      <c r="E304" s="9">
        <v>3935.62</v>
      </c>
      <c r="F304" s="9">
        <v>11215.19</v>
      </c>
      <c r="G304" s="9">
        <v>4219.7299999999996</v>
      </c>
      <c r="H304" s="9">
        <v>1958.28</v>
      </c>
      <c r="I304" s="9">
        <v>3883.77</v>
      </c>
      <c r="J304" s="9">
        <v>798</v>
      </c>
      <c r="K304" s="9">
        <v>53.28</v>
      </c>
      <c r="L304" s="9">
        <v>17084</v>
      </c>
      <c r="M304" s="9">
        <v>0</v>
      </c>
      <c r="N304" s="3">
        <f t="shared" si="4"/>
        <v>508053.15000000008</v>
      </c>
    </row>
    <row r="305" spans="1:14" x14ac:dyDescent="0.25">
      <c r="A305" s="5">
        <v>302</v>
      </c>
      <c r="B305" s="17" t="s">
        <v>316</v>
      </c>
      <c r="C305" s="9">
        <v>373508.19</v>
      </c>
      <c r="D305" s="9">
        <v>157225.76</v>
      </c>
      <c r="E305" s="9">
        <v>4134.18</v>
      </c>
      <c r="F305" s="9">
        <v>10855.89</v>
      </c>
      <c r="G305" s="9">
        <v>12397</v>
      </c>
      <c r="H305" s="9">
        <v>2909.49</v>
      </c>
      <c r="I305" s="9">
        <v>9144.83</v>
      </c>
      <c r="J305" s="9">
        <v>708.11</v>
      </c>
      <c r="K305" s="9">
        <v>102.32</v>
      </c>
      <c r="L305" s="9">
        <v>0</v>
      </c>
      <c r="M305" s="9">
        <v>0</v>
      </c>
      <c r="N305" s="3">
        <f t="shared" si="4"/>
        <v>570985.7699999999</v>
      </c>
    </row>
    <row r="306" spans="1:14" x14ac:dyDescent="0.25">
      <c r="A306" s="5">
        <v>303</v>
      </c>
      <c r="B306" s="17" t="s">
        <v>317</v>
      </c>
      <c r="C306" s="9">
        <v>116565.29</v>
      </c>
      <c r="D306" s="9">
        <v>34138.199999999997</v>
      </c>
      <c r="E306" s="9">
        <v>1551.3799999999999</v>
      </c>
      <c r="F306" s="9">
        <v>4296.0200000000004</v>
      </c>
      <c r="G306" s="9">
        <v>2859.22</v>
      </c>
      <c r="H306" s="9">
        <v>817.52</v>
      </c>
      <c r="I306" s="9">
        <v>2160.1</v>
      </c>
      <c r="J306" s="9">
        <v>302.83</v>
      </c>
      <c r="K306" s="9">
        <v>24.05</v>
      </c>
      <c r="L306" s="9">
        <v>5411</v>
      </c>
      <c r="M306" s="9">
        <v>0</v>
      </c>
      <c r="N306" s="3">
        <f t="shared" si="4"/>
        <v>168125.60999999996</v>
      </c>
    </row>
    <row r="307" spans="1:14" x14ac:dyDescent="0.25">
      <c r="A307" s="5">
        <v>304</v>
      </c>
      <c r="B307" s="17" t="s">
        <v>318</v>
      </c>
      <c r="C307" s="9">
        <v>209288.04</v>
      </c>
      <c r="D307" s="9">
        <v>53950.9</v>
      </c>
      <c r="E307" s="9">
        <v>2271.0500000000002</v>
      </c>
      <c r="F307" s="9">
        <v>4650.6099999999997</v>
      </c>
      <c r="G307" s="9">
        <v>1908.63</v>
      </c>
      <c r="H307" s="9">
        <v>1984.09</v>
      </c>
      <c r="I307" s="9">
        <v>4084.81</v>
      </c>
      <c r="J307" s="9">
        <v>317.02999999999997</v>
      </c>
      <c r="K307" s="9">
        <v>83.62</v>
      </c>
      <c r="L307" s="9">
        <v>0</v>
      </c>
      <c r="M307" s="9">
        <v>0</v>
      </c>
      <c r="N307" s="3">
        <f t="shared" si="4"/>
        <v>278538.78000000003</v>
      </c>
    </row>
    <row r="308" spans="1:14" x14ac:dyDescent="0.25">
      <c r="A308" s="5">
        <v>305</v>
      </c>
      <c r="B308" s="17" t="s">
        <v>319</v>
      </c>
      <c r="C308" s="9">
        <v>418656.83</v>
      </c>
      <c r="D308" s="9">
        <v>184412.94</v>
      </c>
      <c r="E308" s="9">
        <v>3910.0600000000004</v>
      </c>
      <c r="F308" s="9">
        <v>8086.13</v>
      </c>
      <c r="G308" s="9">
        <v>11247.25</v>
      </c>
      <c r="H308" s="9">
        <v>3921.66</v>
      </c>
      <c r="I308" s="9">
        <v>11411.85</v>
      </c>
      <c r="J308" s="9">
        <v>517.28</v>
      </c>
      <c r="K308" s="9">
        <v>166.63</v>
      </c>
      <c r="L308" s="9">
        <v>0</v>
      </c>
      <c r="M308" s="9">
        <v>0</v>
      </c>
      <c r="N308" s="3">
        <f t="shared" si="4"/>
        <v>642330.63000000012</v>
      </c>
    </row>
    <row r="309" spans="1:14" x14ac:dyDescent="0.25">
      <c r="A309" s="5">
        <v>306</v>
      </c>
      <c r="B309" s="17" t="s">
        <v>320</v>
      </c>
      <c r="C309" s="9">
        <v>340609.24</v>
      </c>
      <c r="D309" s="9">
        <v>91264.45</v>
      </c>
      <c r="E309" s="9">
        <v>3932.45</v>
      </c>
      <c r="F309" s="9">
        <v>9708.61</v>
      </c>
      <c r="G309" s="9">
        <v>12675.21</v>
      </c>
      <c r="H309" s="9">
        <v>2793.93</v>
      </c>
      <c r="I309" s="9">
        <v>9275.1200000000008</v>
      </c>
      <c r="J309" s="9">
        <v>673.75</v>
      </c>
      <c r="K309" s="9">
        <v>102.91</v>
      </c>
      <c r="L309" s="9">
        <v>0</v>
      </c>
      <c r="M309" s="9">
        <v>0</v>
      </c>
      <c r="N309" s="3">
        <f t="shared" si="4"/>
        <v>471035.67</v>
      </c>
    </row>
    <row r="310" spans="1:14" x14ac:dyDescent="0.25">
      <c r="A310" s="5">
        <v>307</v>
      </c>
      <c r="B310" s="17" t="s">
        <v>321</v>
      </c>
      <c r="C310" s="9">
        <v>1777111.97</v>
      </c>
      <c r="D310" s="9">
        <v>259992.52</v>
      </c>
      <c r="E310" s="9">
        <v>14480.67</v>
      </c>
      <c r="F310" s="9">
        <v>17022.39</v>
      </c>
      <c r="G310" s="9">
        <v>25851.99</v>
      </c>
      <c r="H310" s="9">
        <v>19998.82</v>
      </c>
      <c r="I310" s="9">
        <v>48750.06</v>
      </c>
      <c r="J310" s="9">
        <v>1127.3499999999999</v>
      </c>
      <c r="K310" s="9">
        <v>963.81</v>
      </c>
      <c r="L310" s="9">
        <v>75629</v>
      </c>
      <c r="M310" s="9">
        <v>0</v>
      </c>
      <c r="N310" s="3">
        <f t="shared" si="4"/>
        <v>2240928.58</v>
      </c>
    </row>
    <row r="311" spans="1:14" x14ac:dyDescent="0.25">
      <c r="A311" s="5">
        <v>308</v>
      </c>
      <c r="B311" s="17" t="s">
        <v>322</v>
      </c>
      <c r="C311" s="9">
        <v>352715.21</v>
      </c>
      <c r="D311" s="9">
        <v>218041.58</v>
      </c>
      <c r="E311" s="9">
        <v>3490.49</v>
      </c>
      <c r="F311" s="9">
        <v>8179.28</v>
      </c>
      <c r="G311" s="9">
        <v>8794.7000000000007</v>
      </c>
      <c r="H311" s="9">
        <v>3056.12</v>
      </c>
      <c r="I311" s="9">
        <v>8476.33</v>
      </c>
      <c r="J311" s="9">
        <v>523.08000000000004</v>
      </c>
      <c r="K311" s="9">
        <v>121.22</v>
      </c>
      <c r="L311" s="9">
        <v>37010</v>
      </c>
      <c r="M311" s="9">
        <v>0</v>
      </c>
      <c r="N311" s="3">
        <f t="shared" si="4"/>
        <v>640408.00999999989</v>
      </c>
    </row>
    <row r="312" spans="1:14" x14ac:dyDescent="0.25">
      <c r="A312" s="5">
        <v>309</v>
      </c>
      <c r="B312" s="17" t="s">
        <v>323</v>
      </c>
      <c r="C312" s="9">
        <v>771644.34</v>
      </c>
      <c r="D312" s="9">
        <v>459695.03</v>
      </c>
      <c r="E312" s="9">
        <v>8557.130000000001</v>
      </c>
      <c r="F312" s="9">
        <v>20885.55</v>
      </c>
      <c r="G312" s="9">
        <v>28463.1</v>
      </c>
      <c r="H312" s="9">
        <v>6407.8</v>
      </c>
      <c r="I312" s="9">
        <v>21092.73</v>
      </c>
      <c r="J312" s="9">
        <v>1494.29</v>
      </c>
      <c r="K312" s="9">
        <v>240.23</v>
      </c>
      <c r="L312" s="9">
        <v>0</v>
      </c>
      <c r="M312" s="9">
        <v>0</v>
      </c>
      <c r="N312" s="3">
        <f t="shared" si="4"/>
        <v>1318480.2000000002</v>
      </c>
    </row>
    <row r="313" spans="1:14" x14ac:dyDescent="0.25">
      <c r="A313" s="5">
        <v>310</v>
      </c>
      <c r="B313" s="17" t="s">
        <v>324</v>
      </c>
      <c r="C313" s="9">
        <v>799090.83</v>
      </c>
      <c r="D313" s="9">
        <v>325918</v>
      </c>
      <c r="E313" s="9">
        <v>6825.5</v>
      </c>
      <c r="F313" s="9">
        <v>11354.1</v>
      </c>
      <c r="G313" s="9">
        <v>39485.83</v>
      </c>
      <c r="H313" s="9">
        <v>8187.53</v>
      </c>
      <c r="I313" s="9">
        <v>30990.19</v>
      </c>
      <c r="J313" s="9">
        <v>760.76</v>
      </c>
      <c r="K313" s="9">
        <v>372.51</v>
      </c>
      <c r="L313" s="9">
        <v>0</v>
      </c>
      <c r="M313" s="9">
        <v>0</v>
      </c>
      <c r="N313" s="3">
        <f t="shared" si="4"/>
        <v>1222985.2500000002</v>
      </c>
    </row>
    <row r="314" spans="1:14" x14ac:dyDescent="0.25">
      <c r="A314" s="5">
        <v>311</v>
      </c>
      <c r="B314" s="17" t="s">
        <v>325</v>
      </c>
      <c r="C314" s="9">
        <v>119328.8</v>
      </c>
      <c r="D314" s="9">
        <v>61388.34</v>
      </c>
      <c r="E314" s="9">
        <v>1762.22</v>
      </c>
      <c r="F314" s="9">
        <v>5192.7299999999996</v>
      </c>
      <c r="G314" s="9">
        <v>1318.43</v>
      </c>
      <c r="H314" s="9">
        <v>729.53</v>
      </c>
      <c r="I314" s="9">
        <v>1169.83</v>
      </c>
      <c r="J314" s="9">
        <v>356.88</v>
      </c>
      <c r="K314" s="9">
        <v>15.97</v>
      </c>
      <c r="L314" s="9">
        <v>0</v>
      </c>
      <c r="M314" s="9">
        <v>0</v>
      </c>
      <c r="N314" s="3">
        <f t="shared" si="4"/>
        <v>191262.73</v>
      </c>
    </row>
    <row r="315" spans="1:14" x14ac:dyDescent="0.25">
      <c r="A315" s="5">
        <v>312</v>
      </c>
      <c r="B315" s="17" t="s">
        <v>326</v>
      </c>
      <c r="C315" s="9">
        <v>800198.65</v>
      </c>
      <c r="D315" s="9">
        <v>541680.12</v>
      </c>
      <c r="E315" s="9">
        <v>8282.4800000000014</v>
      </c>
      <c r="F315" s="9">
        <v>18855.439999999999</v>
      </c>
      <c r="G315" s="9">
        <v>30969.42</v>
      </c>
      <c r="H315" s="9">
        <v>7050</v>
      </c>
      <c r="I315" s="9">
        <v>23745.26</v>
      </c>
      <c r="J315" s="9">
        <v>1317.9</v>
      </c>
      <c r="K315" s="9">
        <v>281.72000000000003</v>
      </c>
      <c r="L315" s="9">
        <v>52155</v>
      </c>
      <c r="M315" s="9">
        <v>0</v>
      </c>
      <c r="N315" s="3">
        <f t="shared" si="4"/>
        <v>1484535.9899999998</v>
      </c>
    </row>
    <row r="316" spans="1:14" x14ac:dyDescent="0.25">
      <c r="A316" s="5">
        <v>313</v>
      </c>
      <c r="B316" s="17" t="s">
        <v>327</v>
      </c>
      <c r="C316" s="9">
        <v>129869.82</v>
      </c>
      <c r="D316" s="9">
        <v>52700.800000000003</v>
      </c>
      <c r="E316" s="9">
        <v>1972.8</v>
      </c>
      <c r="F316" s="9">
        <v>5723.54</v>
      </c>
      <c r="G316" s="9">
        <v>1957.15</v>
      </c>
      <c r="H316" s="9">
        <v>806.4</v>
      </c>
      <c r="I316" s="9">
        <v>1529.31</v>
      </c>
      <c r="J316" s="9">
        <v>398.56</v>
      </c>
      <c r="K316" s="9">
        <v>18.04</v>
      </c>
      <c r="L316" s="9">
        <v>0</v>
      </c>
      <c r="M316" s="9">
        <v>0</v>
      </c>
      <c r="N316" s="3">
        <f t="shared" si="4"/>
        <v>194976.41999999998</v>
      </c>
    </row>
    <row r="317" spans="1:14" x14ac:dyDescent="0.25">
      <c r="A317" s="5">
        <v>314</v>
      </c>
      <c r="B317" s="17" t="s">
        <v>328</v>
      </c>
      <c r="C317" s="9">
        <v>219473.95</v>
      </c>
      <c r="D317" s="9">
        <v>79865.649999999994</v>
      </c>
      <c r="E317" s="9">
        <v>2381.3000000000002</v>
      </c>
      <c r="F317" s="9">
        <v>5925.09</v>
      </c>
      <c r="G317" s="9">
        <v>4612.3500000000004</v>
      </c>
      <c r="H317" s="9">
        <v>1787.97</v>
      </c>
      <c r="I317" s="9">
        <v>4559.08</v>
      </c>
      <c r="J317" s="9">
        <v>459.13</v>
      </c>
      <c r="K317" s="9">
        <v>65.88</v>
      </c>
      <c r="L317" s="9">
        <v>0</v>
      </c>
      <c r="M317" s="9">
        <v>0</v>
      </c>
      <c r="N317" s="3">
        <f t="shared" si="4"/>
        <v>319130.39999999997</v>
      </c>
    </row>
    <row r="318" spans="1:14" x14ac:dyDescent="0.25">
      <c r="A318" s="5">
        <v>315</v>
      </c>
      <c r="B318" s="17" t="s">
        <v>329</v>
      </c>
      <c r="C318" s="9">
        <v>190946.91</v>
      </c>
      <c r="D318" s="9">
        <v>71075.63</v>
      </c>
      <c r="E318" s="9">
        <v>2486.73</v>
      </c>
      <c r="F318" s="9">
        <v>6857.89</v>
      </c>
      <c r="G318" s="9">
        <v>5207.82</v>
      </c>
      <c r="H318" s="9">
        <v>1355.87</v>
      </c>
      <c r="I318" s="9">
        <v>3741.86</v>
      </c>
      <c r="J318" s="9">
        <v>476.39</v>
      </c>
      <c r="K318" s="9">
        <v>40.9</v>
      </c>
      <c r="L318" s="9">
        <v>0</v>
      </c>
      <c r="M318" s="9">
        <v>0</v>
      </c>
      <c r="N318" s="3">
        <f t="shared" si="4"/>
        <v>282190.00000000006</v>
      </c>
    </row>
    <row r="319" spans="1:14" x14ac:dyDescent="0.25">
      <c r="A319" s="5">
        <v>316</v>
      </c>
      <c r="B319" s="17" t="s">
        <v>330</v>
      </c>
      <c r="C319" s="9">
        <v>144729.01</v>
      </c>
      <c r="D319" s="9">
        <v>80652.88</v>
      </c>
      <c r="E319" s="9">
        <v>2130.66</v>
      </c>
      <c r="F319" s="9">
        <v>5892.09</v>
      </c>
      <c r="G319" s="9">
        <v>1945.52</v>
      </c>
      <c r="H319" s="9">
        <v>970.68</v>
      </c>
      <c r="I319" s="9">
        <v>1828.57</v>
      </c>
      <c r="J319" s="9">
        <v>501.54</v>
      </c>
      <c r="K319" s="9">
        <v>25.44</v>
      </c>
      <c r="L319" s="9">
        <v>13847</v>
      </c>
      <c r="M319" s="9">
        <v>0</v>
      </c>
      <c r="N319" s="3">
        <f t="shared" si="4"/>
        <v>252523.39</v>
      </c>
    </row>
    <row r="320" spans="1:14" x14ac:dyDescent="0.25">
      <c r="A320" s="5">
        <v>317</v>
      </c>
      <c r="B320" s="17" t="s">
        <v>331</v>
      </c>
      <c r="C320" s="9">
        <v>169160.45</v>
      </c>
      <c r="D320" s="9">
        <v>80828.45</v>
      </c>
      <c r="E320" s="9">
        <v>2178.3100000000004</v>
      </c>
      <c r="F320" s="9">
        <v>5967.26</v>
      </c>
      <c r="G320" s="9">
        <v>3345.6</v>
      </c>
      <c r="H320" s="9">
        <v>1212.03</v>
      </c>
      <c r="I320" s="9">
        <v>2869.96</v>
      </c>
      <c r="J320" s="9">
        <v>429.64</v>
      </c>
      <c r="K320" s="9">
        <v>37.1</v>
      </c>
      <c r="L320" s="9">
        <v>0</v>
      </c>
      <c r="M320" s="9">
        <v>0</v>
      </c>
      <c r="N320" s="3">
        <f t="shared" si="4"/>
        <v>266028.80000000005</v>
      </c>
    </row>
    <row r="321" spans="1:14" x14ac:dyDescent="0.25">
      <c r="A321" s="5">
        <v>318</v>
      </c>
      <c r="B321" s="17" t="s">
        <v>332</v>
      </c>
      <c r="C321" s="9">
        <v>8599108.9000000004</v>
      </c>
      <c r="D321" s="9">
        <v>1974793.43</v>
      </c>
      <c r="E321" s="9">
        <v>68297.3</v>
      </c>
      <c r="F321" s="9">
        <v>97122.4</v>
      </c>
      <c r="G321" s="9">
        <v>130130.43</v>
      </c>
      <c r="H321" s="9">
        <v>91354.33</v>
      </c>
      <c r="I321" s="9">
        <v>222539.75</v>
      </c>
      <c r="J321" s="9">
        <v>7514.03</v>
      </c>
      <c r="K321" s="9">
        <v>4246.33</v>
      </c>
      <c r="L321" s="9">
        <v>0</v>
      </c>
      <c r="M321" s="9">
        <v>0</v>
      </c>
      <c r="N321" s="3">
        <f t="shared" si="4"/>
        <v>11195106.9</v>
      </c>
    </row>
    <row r="322" spans="1:14" x14ac:dyDescent="0.25">
      <c r="A322" s="5">
        <v>319</v>
      </c>
      <c r="B322" s="17" t="s">
        <v>333</v>
      </c>
      <c r="C322" s="9">
        <v>97677.81</v>
      </c>
      <c r="D322" s="9">
        <v>24797</v>
      </c>
      <c r="E322" s="9">
        <v>1267.45</v>
      </c>
      <c r="F322" s="9">
        <v>3418.75</v>
      </c>
      <c r="G322" s="9">
        <v>2599.3200000000002</v>
      </c>
      <c r="H322" s="9">
        <v>714.15</v>
      </c>
      <c r="I322" s="9">
        <v>1974.46</v>
      </c>
      <c r="J322" s="9">
        <v>241</v>
      </c>
      <c r="K322" s="9">
        <v>22.44</v>
      </c>
      <c r="L322" s="9">
        <v>0</v>
      </c>
      <c r="M322" s="9">
        <v>0</v>
      </c>
      <c r="N322" s="3">
        <f t="shared" si="4"/>
        <v>132712.38</v>
      </c>
    </row>
    <row r="323" spans="1:14" x14ac:dyDescent="0.25">
      <c r="A323" s="5">
        <v>320</v>
      </c>
      <c r="B323" s="17" t="s">
        <v>334</v>
      </c>
      <c r="C323" s="9">
        <v>84676.11</v>
      </c>
      <c r="D323" s="9">
        <v>26878</v>
      </c>
      <c r="E323" s="9">
        <v>1201.6699999999998</v>
      </c>
      <c r="F323" s="9">
        <v>3388.34</v>
      </c>
      <c r="G323" s="9">
        <v>1865.38</v>
      </c>
      <c r="H323" s="9">
        <v>567.55999999999995</v>
      </c>
      <c r="I323" s="9">
        <v>1391.13</v>
      </c>
      <c r="J323" s="9">
        <v>235.34</v>
      </c>
      <c r="K323" s="9">
        <v>15.21</v>
      </c>
      <c r="L323" s="9">
        <v>0</v>
      </c>
      <c r="M323" s="9">
        <v>0</v>
      </c>
      <c r="N323" s="3">
        <f t="shared" si="4"/>
        <v>120218.74</v>
      </c>
    </row>
    <row r="324" spans="1:14" x14ac:dyDescent="0.25">
      <c r="A324" s="5">
        <v>321</v>
      </c>
      <c r="B324" s="17" t="s">
        <v>335</v>
      </c>
      <c r="C324" s="9">
        <v>116084.66</v>
      </c>
      <c r="D324" s="9">
        <v>45111.96</v>
      </c>
      <c r="E324" s="9">
        <v>1603.75</v>
      </c>
      <c r="F324" s="9">
        <v>4572.62</v>
      </c>
      <c r="G324" s="9">
        <v>1991.05</v>
      </c>
      <c r="H324" s="9">
        <v>770.12</v>
      </c>
      <c r="I324" s="9">
        <v>1646.82</v>
      </c>
      <c r="J324" s="9">
        <v>323.73</v>
      </c>
      <c r="K324" s="9">
        <v>20.440000000000001</v>
      </c>
      <c r="L324" s="9">
        <v>0</v>
      </c>
      <c r="M324" s="9">
        <v>0</v>
      </c>
      <c r="N324" s="3">
        <f t="shared" ref="N324:N387" si="5">SUM(C324:M324)</f>
        <v>172125.15</v>
      </c>
    </row>
    <row r="325" spans="1:14" x14ac:dyDescent="0.25">
      <c r="A325" s="5">
        <v>322</v>
      </c>
      <c r="B325" s="17" t="s">
        <v>336</v>
      </c>
      <c r="C325" s="9">
        <v>131521.70000000001</v>
      </c>
      <c r="D325" s="9">
        <v>56086</v>
      </c>
      <c r="E325" s="9">
        <v>2015.98</v>
      </c>
      <c r="F325" s="9">
        <v>5901.41</v>
      </c>
      <c r="G325" s="9">
        <v>2151.5300000000002</v>
      </c>
      <c r="H325" s="9">
        <v>799.05</v>
      </c>
      <c r="I325" s="9">
        <v>1548.79</v>
      </c>
      <c r="J325" s="9">
        <v>410.62</v>
      </c>
      <c r="K325" s="9">
        <v>16.93</v>
      </c>
      <c r="L325" s="9">
        <v>0</v>
      </c>
      <c r="M325" s="9">
        <v>0</v>
      </c>
      <c r="N325" s="3">
        <f t="shared" si="5"/>
        <v>200452.01</v>
      </c>
    </row>
    <row r="326" spans="1:14" x14ac:dyDescent="0.25">
      <c r="A326" s="5">
        <v>323</v>
      </c>
      <c r="B326" s="17" t="s">
        <v>337</v>
      </c>
      <c r="C326" s="9">
        <v>211033.63</v>
      </c>
      <c r="D326" s="9">
        <v>44937.4</v>
      </c>
      <c r="E326" s="9">
        <v>2559.1299999999997</v>
      </c>
      <c r="F326" s="9">
        <v>6876.56</v>
      </c>
      <c r="G326" s="9">
        <v>6406.07</v>
      </c>
      <c r="H326" s="9">
        <v>1576.08</v>
      </c>
      <c r="I326" s="9">
        <v>4738.7700000000004</v>
      </c>
      <c r="J326" s="9">
        <v>461.41</v>
      </c>
      <c r="K326" s="9">
        <v>51.83</v>
      </c>
      <c r="L326" s="9">
        <v>4562</v>
      </c>
      <c r="M326" s="9">
        <v>0</v>
      </c>
      <c r="N326" s="3">
        <f t="shared" si="5"/>
        <v>283202.88000000006</v>
      </c>
    </row>
    <row r="327" spans="1:14" x14ac:dyDescent="0.25">
      <c r="A327" s="5">
        <v>324</v>
      </c>
      <c r="B327" s="17" t="s">
        <v>338</v>
      </c>
      <c r="C327" s="9">
        <v>3789857.18</v>
      </c>
      <c r="D327" s="9">
        <v>1367118.96</v>
      </c>
      <c r="E327" s="9">
        <v>32680.630000000005</v>
      </c>
      <c r="F327" s="9">
        <v>65739.06</v>
      </c>
      <c r="G327" s="9">
        <v>128056.12</v>
      </c>
      <c r="H327" s="9">
        <v>35725.75</v>
      </c>
      <c r="I327" s="9">
        <v>114253.6</v>
      </c>
      <c r="J327" s="9">
        <v>4693.08</v>
      </c>
      <c r="K327" s="9">
        <v>1529.74</v>
      </c>
      <c r="L327" s="9">
        <v>693684</v>
      </c>
      <c r="M327" s="9">
        <v>0</v>
      </c>
      <c r="N327" s="3">
        <f t="shared" si="5"/>
        <v>6233338.1200000001</v>
      </c>
    </row>
    <row r="328" spans="1:14" x14ac:dyDescent="0.25">
      <c r="A328" s="5">
        <v>325</v>
      </c>
      <c r="B328" s="17" t="s">
        <v>339</v>
      </c>
      <c r="C328" s="9">
        <v>804839.06</v>
      </c>
      <c r="D328" s="9">
        <v>195318.36</v>
      </c>
      <c r="E328" s="9">
        <v>8107.0099999999993</v>
      </c>
      <c r="F328" s="9">
        <v>18877.87</v>
      </c>
      <c r="G328" s="9">
        <v>32384.87</v>
      </c>
      <c r="H328" s="9">
        <v>6988.1</v>
      </c>
      <c r="I328" s="9">
        <v>24288.16</v>
      </c>
      <c r="J328" s="9">
        <v>1276.27</v>
      </c>
      <c r="K328" s="9">
        <v>276.87</v>
      </c>
      <c r="L328" s="9">
        <v>0</v>
      </c>
      <c r="M328" s="9">
        <v>0</v>
      </c>
      <c r="N328" s="3">
        <f t="shared" si="5"/>
        <v>1092356.5700000003</v>
      </c>
    </row>
    <row r="329" spans="1:14" x14ac:dyDescent="0.25">
      <c r="A329" s="5">
        <v>326</v>
      </c>
      <c r="B329" s="17" t="s">
        <v>340</v>
      </c>
      <c r="C329" s="9">
        <v>422627.36</v>
      </c>
      <c r="D329" s="9">
        <v>157332.65</v>
      </c>
      <c r="E329" s="9">
        <v>4874.91</v>
      </c>
      <c r="F329" s="9">
        <v>12803.14</v>
      </c>
      <c r="G329" s="9">
        <v>13683.04</v>
      </c>
      <c r="H329" s="9">
        <v>3258.99</v>
      </c>
      <c r="I329" s="9">
        <v>10090.870000000001</v>
      </c>
      <c r="J329" s="9">
        <v>898.28</v>
      </c>
      <c r="K329" s="9">
        <v>112.29</v>
      </c>
      <c r="L329" s="9">
        <v>0</v>
      </c>
      <c r="M329" s="9">
        <v>0</v>
      </c>
      <c r="N329" s="3">
        <f t="shared" si="5"/>
        <v>625681.53000000014</v>
      </c>
    </row>
    <row r="330" spans="1:14" x14ac:dyDescent="0.25">
      <c r="A330" s="5">
        <v>327</v>
      </c>
      <c r="B330" s="17" t="s">
        <v>341</v>
      </c>
      <c r="C330" s="9">
        <v>2137477.89</v>
      </c>
      <c r="D330" s="9">
        <v>849149.24</v>
      </c>
      <c r="E330" s="9">
        <v>23037.279999999999</v>
      </c>
      <c r="F330" s="9">
        <v>56740.65</v>
      </c>
      <c r="G330" s="9">
        <v>40951.040000000001</v>
      </c>
      <c r="H330" s="9">
        <v>17686.68</v>
      </c>
      <c r="I330" s="9">
        <v>43473.36</v>
      </c>
      <c r="J330" s="9">
        <v>3866.24</v>
      </c>
      <c r="K330" s="9">
        <v>664.27</v>
      </c>
      <c r="L330" s="9">
        <v>0</v>
      </c>
      <c r="M330" s="9">
        <v>0</v>
      </c>
      <c r="N330" s="3">
        <f t="shared" si="5"/>
        <v>3173046.65</v>
      </c>
    </row>
    <row r="331" spans="1:14" x14ac:dyDescent="0.25">
      <c r="A331" s="5">
        <v>328</v>
      </c>
      <c r="B331" s="17" t="s">
        <v>342</v>
      </c>
      <c r="C331" s="9">
        <v>139354.39000000001</v>
      </c>
      <c r="D331" s="9">
        <v>41064</v>
      </c>
      <c r="E331" s="9">
        <v>1852.9499999999998</v>
      </c>
      <c r="F331" s="9">
        <v>4974.95</v>
      </c>
      <c r="G331" s="9">
        <v>3885.26</v>
      </c>
      <c r="H331" s="9">
        <v>1019.92</v>
      </c>
      <c r="I331" s="9">
        <v>2875.49</v>
      </c>
      <c r="J331" s="9">
        <v>345.59</v>
      </c>
      <c r="K331" s="9">
        <v>31.96</v>
      </c>
      <c r="L331" s="9">
        <v>5492</v>
      </c>
      <c r="M331" s="9">
        <v>0</v>
      </c>
      <c r="N331" s="3">
        <f t="shared" si="5"/>
        <v>200896.51000000004</v>
      </c>
    </row>
    <row r="332" spans="1:14" x14ac:dyDescent="0.25">
      <c r="A332" s="5">
        <v>329</v>
      </c>
      <c r="B332" s="17" t="s">
        <v>343</v>
      </c>
      <c r="C332" s="9">
        <v>142114.68</v>
      </c>
      <c r="D332" s="9">
        <v>41029.58</v>
      </c>
      <c r="E332" s="9">
        <v>1970.99</v>
      </c>
      <c r="F332" s="9">
        <v>5626.34</v>
      </c>
      <c r="G332" s="9">
        <v>3086.58</v>
      </c>
      <c r="H332" s="9">
        <v>940.42</v>
      </c>
      <c r="I332" s="9">
        <v>2272.0100000000002</v>
      </c>
      <c r="J332" s="9">
        <v>392.86</v>
      </c>
      <c r="K332" s="9">
        <v>24.84</v>
      </c>
      <c r="L332" s="9">
        <v>0</v>
      </c>
      <c r="M332" s="9">
        <v>0</v>
      </c>
      <c r="N332" s="3">
        <f t="shared" si="5"/>
        <v>197458.3</v>
      </c>
    </row>
    <row r="333" spans="1:14" x14ac:dyDescent="0.25">
      <c r="A333" s="5">
        <v>330</v>
      </c>
      <c r="B333" s="17" t="s">
        <v>344</v>
      </c>
      <c r="C333" s="9">
        <v>325781.19</v>
      </c>
      <c r="D333" s="9">
        <v>55846</v>
      </c>
      <c r="E333" s="9">
        <v>3787.7400000000002</v>
      </c>
      <c r="F333" s="9">
        <v>9507.01</v>
      </c>
      <c r="G333" s="9">
        <v>11443.29</v>
      </c>
      <c r="H333" s="9">
        <v>2628.26</v>
      </c>
      <c r="I333" s="9">
        <v>8562.6299999999992</v>
      </c>
      <c r="J333" s="9">
        <v>664.35</v>
      </c>
      <c r="K333" s="9">
        <v>95.02</v>
      </c>
      <c r="L333" s="9">
        <v>0</v>
      </c>
      <c r="M333" s="9">
        <v>0</v>
      </c>
      <c r="N333" s="3">
        <f t="shared" si="5"/>
        <v>418315.49</v>
      </c>
    </row>
    <row r="334" spans="1:14" x14ac:dyDescent="0.25">
      <c r="A334" s="5">
        <v>331</v>
      </c>
      <c r="B334" s="17" t="s">
        <v>345</v>
      </c>
      <c r="C334" s="9">
        <v>171854.7</v>
      </c>
      <c r="D334" s="9">
        <v>73791.95</v>
      </c>
      <c r="E334" s="9">
        <v>2109.79</v>
      </c>
      <c r="F334" s="9">
        <v>6050.21</v>
      </c>
      <c r="G334" s="9">
        <v>2620.1799999999998</v>
      </c>
      <c r="H334" s="9">
        <v>1180.98</v>
      </c>
      <c r="I334" s="9">
        <v>2459.92</v>
      </c>
      <c r="J334" s="9">
        <v>392.91</v>
      </c>
      <c r="K334" s="9">
        <v>34.54</v>
      </c>
      <c r="L334" s="9">
        <v>0</v>
      </c>
      <c r="M334" s="9">
        <v>0</v>
      </c>
      <c r="N334" s="3">
        <f t="shared" si="5"/>
        <v>260495.18000000005</v>
      </c>
    </row>
    <row r="335" spans="1:14" x14ac:dyDescent="0.25">
      <c r="A335" s="5">
        <v>332</v>
      </c>
      <c r="B335" s="17" t="s">
        <v>346</v>
      </c>
      <c r="C335" s="9">
        <v>67651.19</v>
      </c>
      <c r="D335" s="9">
        <v>40483.07</v>
      </c>
      <c r="E335" s="9">
        <v>1008.3700000000001</v>
      </c>
      <c r="F335" s="9">
        <v>2893.92</v>
      </c>
      <c r="G335" s="9">
        <v>979.32</v>
      </c>
      <c r="H335" s="9">
        <v>431.43</v>
      </c>
      <c r="I335" s="9">
        <v>825.4</v>
      </c>
      <c r="J335" s="9">
        <v>202.97</v>
      </c>
      <c r="K335" s="9">
        <v>10.34</v>
      </c>
      <c r="L335" s="9">
        <v>0</v>
      </c>
      <c r="M335" s="9">
        <v>0</v>
      </c>
      <c r="N335" s="3">
        <f t="shared" si="5"/>
        <v>114486.01</v>
      </c>
    </row>
    <row r="336" spans="1:14" x14ac:dyDescent="0.25">
      <c r="A336" s="5">
        <v>333</v>
      </c>
      <c r="B336" s="17" t="s">
        <v>347</v>
      </c>
      <c r="C336" s="9">
        <v>336126.39</v>
      </c>
      <c r="D336" s="9">
        <v>55170.26</v>
      </c>
      <c r="E336" s="9">
        <v>3298.79</v>
      </c>
      <c r="F336" s="9">
        <v>6744.78</v>
      </c>
      <c r="G336" s="9">
        <v>8615.9599999999991</v>
      </c>
      <c r="H336" s="9">
        <v>3152.9</v>
      </c>
      <c r="I336" s="9">
        <v>8924.19</v>
      </c>
      <c r="J336" s="9">
        <v>553.15</v>
      </c>
      <c r="K336" s="9">
        <v>133.02000000000001</v>
      </c>
      <c r="L336" s="9">
        <v>7120</v>
      </c>
      <c r="M336" s="9">
        <v>0</v>
      </c>
      <c r="N336" s="3">
        <f t="shared" si="5"/>
        <v>429839.44000000012</v>
      </c>
    </row>
    <row r="337" spans="1:14" x14ac:dyDescent="0.25">
      <c r="A337" s="5">
        <v>334</v>
      </c>
      <c r="B337" s="17" t="s">
        <v>348</v>
      </c>
      <c r="C337" s="9">
        <v>3746939.59</v>
      </c>
      <c r="D337" s="9">
        <v>1660630.78</v>
      </c>
      <c r="E337" s="9">
        <v>34210.369999999995</v>
      </c>
      <c r="F337" s="9">
        <v>65613.460000000006</v>
      </c>
      <c r="G337" s="9">
        <v>133715.43</v>
      </c>
      <c r="H337" s="9">
        <v>36392.33</v>
      </c>
      <c r="I337" s="9">
        <v>119222.98</v>
      </c>
      <c r="J337" s="9">
        <v>4421.1000000000004</v>
      </c>
      <c r="K337" s="9">
        <v>1589.37</v>
      </c>
      <c r="L337" s="9">
        <v>0</v>
      </c>
      <c r="M337" s="9">
        <v>0</v>
      </c>
      <c r="N337" s="3">
        <f t="shared" si="5"/>
        <v>5802735.4100000001</v>
      </c>
    </row>
    <row r="338" spans="1:14" x14ac:dyDescent="0.25">
      <c r="A338" s="5">
        <v>335</v>
      </c>
      <c r="B338" s="17" t="s">
        <v>349</v>
      </c>
      <c r="C338" s="9">
        <v>132409.84</v>
      </c>
      <c r="D338" s="9">
        <v>50524.2</v>
      </c>
      <c r="E338" s="9">
        <v>1983.76</v>
      </c>
      <c r="F338" s="9">
        <v>5762.16</v>
      </c>
      <c r="G338" s="9">
        <v>2308.0300000000002</v>
      </c>
      <c r="H338" s="9">
        <v>825.47</v>
      </c>
      <c r="I338" s="9">
        <v>1712.55</v>
      </c>
      <c r="J338" s="9">
        <v>399.97</v>
      </c>
      <c r="K338" s="9">
        <v>18.78</v>
      </c>
      <c r="L338" s="9">
        <v>0</v>
      </c>
      <c r="M338" s="9">
        <v>0</v>
      </c>
      <c r="N338" s="3">
        <f t="shared" si="5"/>
        <v>195944.75999999998</v>
      </c>
    </row>
    <row r="339" spans="1:14" x14ac:dyDescent="0.25">
      <c r="A339" s="5">
        <v>336</v>
      </c>
      <c r="B339" s="17" t="s">
        <v>350</v>
      </c>
      <c r="C339" s="9">
        <v>367404.05</v>
      </c>
      <c r="D339" s="9">
        <v>115964.54</v>
      </c>
      <c r="E339" s="9">
        <v>3927.7899999999995</v>
      </c>
      <c r="F339" s="9">
        <v>8835.41</v>
      </c>
      <c r="G339" s="9">
        <v>4491.2299999999996</v>
      </c>
      <c r="H339" s="9">
        <v>3263.1</v>
      </c>
      <c r="I339" s="9">
        <v>7036.57</v>
      </c>
      <c r="J339" s="9">
        <v>622.78</v>
      </c>
      <c r="K339" s="9">
        <v>130.72999999999999</v>
      </c>
      <c r="L339" s="9">
        <v>7791</v>
      </c>
      <c r="M339" s="9">
        <v>0</v>
      </c>
      <c r="N339" s="3">
        <f t="shared" si="5"/>
        <v>519467.1999999999</v>
      </c>
    </row>
    <row r="340" spans="1:14" x14ac:dyDescent="0.25">
      <c r="A340" s="5">
        <v>337</v>
      </c>
      <c r="B340" s="17" t="s">
        <v>351</v>
      </c>
      <c r="C340" s="9">
        <v>507802.29</v>
      </c>
      <c r="D340" s="9">
        <v>101844.07</v>
      </c>
      <c r="E340" s="9">
        <v>5240.8499999999995</v>
      </c>
      <c r="F340" s="9">
        <v>12731.8</v>
      </c>
      <c r="G340" s="9">
        <v>15391.69</v>
      </c>
      <c r="H340" s="9">
        <v>4267.5</v>
      </c>
      <c r="I340" s="9">
        <v>12743.35</v>
      </c>
      <c r="J340" s="9">
        <v>844.22</v>
      </c>
      <c r="K340" s="9">
        <v>163.74</v>
      </c>
      <c r="L340" s="9">
        <v>0</v>
      </c>
      <c r="M340" s="9">
        <v>0</v>
      </c>
      <c r="N340" s="3">
        <f t="shared" si="5"/>
        <v>661029.50999999989</v>
      </c>
    </row>
    <row r="341" spans="1:14" x14ac:dyDescent="0.25">
      <c r="A341" s="5">
        <v>338</v>
      </c>
      <c r="B341" s="17" t="s">
        <v>352</v>
      </c>
      <c r="C341" s="9">
        <v>1077138.21</v>
      </c>
      <c r="D341" s="9">
        <v>678317.22</v>
      </c>
      <c r="E341" s="9">
        <v>9207.0199999999986</v>
      </c>
      <c r="F341" s="9">
        <v>16527.02</v>
      </c>
      <c r="G341" s="9">
        <v>26823.21</v>
      </c>
      <c r="H341" s="9">
        <v>10729.64</v>
      </c>
      <c r="I341" s="9">
        <v>30472.21</v>
      </c>
      <c r="J341" s="9">
        <v>1020.85</v>
      </c>
      <c r="K341" s="9">
        <v>479.65</v>
      </c>
      <c r="L341" s="9">
        <v>0</v>
      </c>
      <c r="M341" s="9">
        <v>0</v>
      </c>
      <c r="N341" s="3">
        <f t="shared" si="5"/>
        <v>1850715.0299999998</v>
      </c>
    </row>
    <row r="342" spans="1:14" x14ac:dyDescent="0.25">
      <c r="A342" s="5">
        <v>339</v>
      </c>
      <c r="B342" s="17" t="s">
        <v>353</v>
      </c>
      <c r="C342" s="9">
        <v>493027.18</v>
      </c>
      <c r="D342" s="9">
        <v>219639.9</v>
      </c>
      <c r="E342" s="9">
        <v>3920.9</v>
      </c>
      <c r="F342" s="9">
        <v>11225</v>
      </c>
      <c r="G342" s="9">
        <v>11346.86</v>
      </c>
      <c r="H342" s="9">
        <v>3678.44</v>
      </c>
      <c r="I342" s="9">
        <v>9802.34</v>
      </c>
      <c r="J342" s="9">
        <v>908.12</v>
      </c>
      <c r="K342" s="9">
        <v>125</v>
      </c>
      <c r="L342" s="9">
        <v>0</v>
      </c>
      <c r="M342" s="9">
        <v>0</v>
      </c>
      <c r="N342" s="3">
        <f t="shared" si="5"/>
        <v>753673.73999999987</v>
      </c>
    </row>
    <row r="343" spans="1:14" x14ac:dyDescent="0.25">
      <c r="A343" s="5">
        <v>340</v>
      </c>
      <c r="B343" s="17" t="s">
        <v>354</v>
      </c>
      <c r="C343" s="9">
        <v>171872.14</v>
      </c>
      <c r="D343" s="9">
        <v>37764.800000000003</v>
      </c>
      <c r="E343" s="9">
        <v>2265.5600000000004</v>
      </c>
      <c r="F343" s="9">
        <v>6176.59</v>
      </c>
      <c r="G343" s="9">
        <v>4626.8900000000003</v>
      </c>
      <c r="H343" s="9">
        <v>1234.3599999999999</v>
      </c>
      <c r="I343" s="9">
        <v>3445.19</v>
      </c>
      <c r="J343" s="9">
        <v>436.4</v>
      </c>
      <c r="K343" s="9">
        <v>37.700000000000003</v>
      </c>
      <c r="L343" s="9">
        <v>0</v>
      </c>
      <c r="M343" s="9">
        <v>0</v>
      </c>
      <c r="N343" s="3">
        <f t="shared" si="5"/>
        <v>227859.63</v>
      </c>
    </row>
    <row r="344" spans="1:14" x14ac:dyDescent="0.25">
      <c r="A344" s="5">
        <v>341</v>
      </c>
      <c r="B344" s="17" t="s">
        <v>355</v>
      </c>
      <c r="C344" s="9">
        <v>109890.98</v>
      </c>
      <c r="D344" s="9">
        <v>44895.07</v>
      </c>
      <c r="E344" s="9">
        <v>1450.9299999999998</v>
      </c>
      <c r="F344" s="9">
        <v>3948.1</v>
      </c>
      <c r="G344" s="9">
        <v>635.92999999999995</v>
      </c>
      <c r="H344" s="9">
        <v>780.37</v>
      </c>
      <c r="I344" s="9">
        <v>1183.74</v>
      </c>
      <c r="J344" s="9">
        <v>332.4</v>
      </c>
      <c r="K344" s="9">
        <v>23.27</v>
      </c>
      <c r="L344" s="9">
        <v>2602</v>
      </c>
      <c r="M344" s="9">
        <v>0</v>
      </c>
      <c r="N344" s="3">
        <f t="shared" si="5"/>
        <v>165742.78999999995</v>
      </c>
    </row>
    <row r="345" spans="1:14" x14ac:dyDescent="0.25">
      <c r="A345" s="5">
        <v>342</v>
      </c>
      <c r="B345" s="17" t="s">
        <v>356</v>
      </c>
      <c r="C345" s="9">
        <v>589209.62</v>
      </c>
      <c r="D345" s="9">
        <v>196788.56</v>
      </c>
      <c r="E345" s="9">
        <v>4922.9500000000007</v>
      </c>
      <c r="F345" s="9">
        <v>13356.3</v>
      </c>
      <c r="G345" s="9">
        <v>10645.95</v>
      </c>
      <c r="H345" s="9">
        <v>4686.59</v>
      </c>
      <c r="I345" s="9">
        <v>11527.14</v>
      </c>
      <c r="J345" s="9">
        <v>626.76</v>
      </c>
      <c r="K345" s="9">
        <v>176.11</v>
      </c>
      <c r="L345" s="9">
        <v>0</v>
      </c>
      <c r="M345" s="9">
        <v>0</v>
      </c>
      <c r="N345" s="3">
        <f t="shared" si="5"/>
        <v>831939.97999999986</v>
      </c>
    </row>
    <row r="346" spans="1:14" x14ac:dyDescent="0.25">
      <c r="A346" s="5">
        <v>343</v>
      </c>
      <c r="B346" s="17" t="s">
        <v>357</v>
      </c>
      <c r="C346" s="9">
        <v>229818.9</v>
      </c>
      <c r="D346" s="9">
        <v>106868.66</v>
      </c>
      <c r="E346" s="9">
        <v>2706.14</v>
      </c>
      <c r="F346" s="9">
        <v>6870.67</v>
      </c>
      <c r="G346" s="9">
        <v>5252.38</v>
      </c>
      <c r="H346" s="9">
        <v>1828.6</v>
      </c>
      <c r="I346" s="9">
        <v>4797.95</v>
      </c>
      <c r="J346" s="9">
        <v>489.58</v>
      </c>
      <c r="K346" s="9">
        <v>64.97</v>
      </c>
      <c r="L346" s="9">
        <v>0</v>
      </c>
      <c r="M346" s="9">
        <v>0</v>
      </c>
      <c r="N346" s="3">
        <f t="shared" si="5"/>
        <v>358697.85</v>
      </c>
    </row>
    <row r="347" spans="1:14" x14ac:dyDescent="0.25">
      <c r="A347" s="5">
        <v>344</v>
      </c>
      <c r="B347" s="17" t="s">
        <v>358</v>
      </c>
      <c r="C347" s="9">
        <v>254464.15</v>
      </c>
      <c r="D347" s="9">
        <v>116120.12</v>
      </c>
      <c r="E347" s="9">
        <v>2975.39</v>
      </c>
      <c r="F347" s="9">
        <v>7922.67</v>
      </c>
      <c r="G347" s="9">
        <v>7522.5</v>
      </c>
      <c r="H347" s="9">
        <v>1926.73</v>
      </c>
      <c r="I347" s="9">
        <v>5703.7</v>
      </c>
      <c r="J347" s="9">
        <v>564.73</v>
      </c>
      <c r="K347" s="9">
        <v>64.81</v>
      </c>
      <c r="L347" s="9">
        <v>0</v>
      </c>
      <c r="M347" s="9">
        <v>0</v>
      </c>
      <c r="N347" s="3">
        <f t="shared" si="5"/>
        <v>397264.8</v>
      </c>
    </row>
    <row r="348" spans="1:14" x14ac:dyDescent="0.25">
      <c r="A348" s="5">
        <v>345</v>
      </c>
      <c r="B348" s="17" t="s">
        <v>359</v>
      </c>
      <c r="C348" s="9">
        <v>317003.93</v>
      </c>
      <c r="D348" s="9">
        <v>54117.56</v>
      </c>
      <c r="E348" s="9">
        <v>3611.31</v>
      </c>
      <c r="F348" s="9">
        <v>9161.18</v>
      </c>
      <c r="G348" s="9">
        <v>11145.09</v>
      </c>
      <c r="H348" s="9">
        <v>2539.04</v>
      </c>
      <c r="I348" s="9">
        <v>8302.41</v>
      </c>
      <c r="J348" s="9">
        <v>626.23</v>
      </c>
      <c r="K348" s="9">
        <v>91.48</v>
      </c>
      <c r="L348" s="9">
        <v>25833</v>
      </c>
      <c r="M348" s="9">
        <v>0</v>
      </c>
      <c r="N348" s="3">
        <f t="shared" si="5"/>
        <v>432431.22999999992</v>
      </c>
    </row>
    <row r="349" spans="1:14" x14ac:dyDescent="0.25">
      <c r="A349" s="5">
        <v>346</v>
      </c>
      <c r="B349" s="17" t="s">
        <v>360</v>
      </c>
      <c r="C349" s="9">
        <v>245480.18</v>
      </c>
      <c r="D349" s="9">
        <v>59236.88</v>
      </c>
      <c r="E349" s="9">
        <v>2534.1000000000004</v>
      </c>
      <c r="F349" s="9">
        <v>6186.51</v>
      </c>
      <c r="G349" s="9">
        <v>4088.59</v>
      </c>
      <c r="H349" s="9">
        <v>2054.71</v>
      </c>
      <c r="I349" s="9">
        <v>4815.84</v>
      </c>
      <c r="J349" s="9">
        <v>410.98</v>
      </c>
      <c r="K349" s="9">
        <v>78.55</v>
      </c>
      <c r="L349" s="9">
        <v>7073</v>
      </c>
      <c r="M349" s="9">
        <v>0</v>
      </c>
      <c r="N349" s="3">
        <f t="shared" si="5"/>
        <v>331959.34000000003</v>
      </c>
    </row>
    <row r="350" spans="1:14" x14ac:dyDescent="0.25">
      <c r="A350" s="5">
        <v>347</v>
      </c>
      <c r="B350" s="17" t="s">
        <v>361</v>
      </c>
      <c r="C350" s="9">
        <v>303345.05</v>
      </c>
      <c r="D350" s="9">
        <v>138558.47</v>
      </c>
      <c r="E350" s="9">
        <v>3464.03</v>
      </c>
      <c r="F350" s="9">
        <v>8433.41</v>
      </c>
      <c r="G350" s="9">
        <v>11113.27</v>
      </c>
      <c r="H350" s="9">
        <v>2521.87</v>
      </c>
      <c r="I350" s="9">
        <v>8428.02</v>
      </c>
      <c r="J350" s="9">
        <v>588.16</v>
      </c>
      <c r="K350" s="9">
        <v>94.29</v>
      </c>
      <c r="L350" s="9">
        <v>10280</v>
      </c>
      <c r="M350" s="9">
        <v>0</v>
      </c>
      <c r="N350" s="3">
        <f t="shared" si="5"/>
        <v>486826.57</v>
      </c>
    </row>
    <row r="351" spans="1:14" x14ac:dyDescent="0.25">
      <c r="A351" s="5">
        <v>348</v>
      </c>
      <c r="B351" s="17" t="s">
        <v>362</v>
      </c>
      <c r="C351" s="9">
        <v>719485.28</v>
      </c>
      <c r="D351" s="9">
        <v>534490.09</v>
      </c>
      <c r="E351" s="9">
        <v>7880.9500000000007</v>
      </c>
      <c r="F351" s="9">
        <v>19290.939999999999</v>
      </c>
      <c r="G351" s="9">
        <v>21941.41</v>
      </c>
      <c r="H351" s="9">
        <v>5980.02</v>
      </c>
      <c r="I351" s="9">
        <v>18049.02</v>
      </c>
      <c r="J351" s="9">
        <v>1301.9100000000001</v>
      </c>
      <c r="K351" s="9">
        <v>225.09</v>
      </c>
      <c r="L351" s="9">
        <v>0</v>
      </c>
      <c r="M351" s="9">
        <v>0</v>
      </c>
      <c r="N351" s="3">
        <f t="shared" si="5"/>
        <v>1328644.71</v>
      </c>
    </row>
    <row r="352" spans="1:14" x14ac:dyDescent="0.25">
      <c r="A352" s="5">
        <v>349</v>
      </c>
      <c r="B352" s="17" t="s">
        <v>363</v>
      </c>
      <c r="C352" s="9">
        <v>184069.44</v>
      </c>
      <c r="D352" s="9">
        <v>43565.279999999999</v>
      </c>
      <c r="E352" s="9">
        <v>2300.9399999999996</v>
      </c>
      <c r="F352" s="9">
        <v>6027.69</v>
      </c>
      <c r="G352" s="9">
        <v>5819.63</v>
      </c>
      <c r="H352" s="9">
        <v>1406</v>
      </c>
      <c r="I352" s="9">
        <v>4313.29</v>
      </c>
      <c r="J352" s="9">
        <v>419.09</v>
      </c>
      <c r="K352" s="9">
        <v>47.15</v>
      </c>
      <c r="L352" s="9">
        <v>6439</v>
      </c>
      <c r="M352" s="9">
        <v>0</v>
      </c>
      <c r="N352" s="3">
        <f t="shared" si="5"/>
        <v>254407.51</v>
      </c>
    </row>
    <row r="353" spans="1:14" x14ac:dyDescent="0.25">
      <c r="A353" s="5">
        <v>350</v>
      </c>
      <c r="B353" s="17" t="s">
        <v>364</v>
      </c>
      <c r="C353" s="9">
        <v>2080477.3</v>
      </c>
      <c r="D353" s="9">
        <v>665613.72</v>
      </c>
      <c r="E353" s="9">
        <v>18603.63</v>
      </c>
      <c r="F353" s="9">
        <v>35665.79</v>
      </c>
      <c r="G353" s="9">
        <v>42919.8</v>
      </c>
      <c r="H353" s="9">
        <v>20120.560000000001</v>
      </c>
      <c r="I353" s="9">
        <v>53385</v>
      </c>
      <c r="J353" s="9">
        <v>2686.16</v>
      </c>
      <c r="K353" s="9">
        <v>876.89</v>
      </c>
      <c r="L353" s="9">
        <v>0</v>
      </c>
      <c r="M353" s="9">
        <v>0</v>
      </c>
      <c r="N353" s="3">
        <f t="shared" si="5"/>
        <v>2920348.85</v>
      </c>
    </row>
    <row r="354" spans="1:14" x14ac:dyDescent="0.25">
      <c r="A354" s="5">
        <v>351</v>
      </c>
      <c r="B354" s="17" t="s">
        <v>365</v>
      </c>
      <c r="C354" s="9">
        <v>254467.74</v>
      </c>
      <c r="D354" s="9">
        <v>175956.48000000001</v>
      </c>
      <c r="E354" s="9">
        <v>3016.06</v>
      </c>
      <c r="F354" s="9">
        <v>7508.09</v>
      </c>
      <c r="G354" s="9">
        <v>7462.96</v>
      </c>
      <c r="H354" s="9">
        <v>2066.58</v>
      </c>
      <c r="I354" s="9">
        <v>6095.02</v>
      </c>
      <c r="J354" s="9">
        <v>519.51</v>
      </c>
      <c r="K354" s="9">
        <v>74.989999999999995</v>
      </c>
      <c r="L354" s="9">
        <v>10215</v>
      </c>
      <c r="M354" s="9">
        <v>0</v>
      </c>
      <c r="N354" s="3">
        <f t="shared" si="5"/>
        <v>467382.43000000005</v>
      </c>
    </row>
    <row r="355" spans="1:14" x14ac:dyDescent="0.25">
      <c r="A355" s="5">
        <v>352</v>
      </c>
      <c r="B355" s="17" t="s">
        <v>366</v>
      </c>
      <c r="C355" s="9">
        <v>327886.76</v>
      </c>
      <c r="D355" s="9">
        <v>59358.2</v>
      </c>
      <c r="E355" s="9">
        <v>3670.56</v>
      </c>
      <c r="F355" s="9">
        <v>8714.0400000000009</v>
      </c>
      <c r="G355" s="9">
        <v>13652.01</v>
      </c>
      <c r="H355" s="9">
        <v>2789.44</v>
      </c>
      <c r="I355" s="9">
        <v>9754.32</v>
      </c>
      <c r="J355" s="9">
        <v>609.03</v>
      </c>
      <c r="K355" s="9">
        <v>106.92</v>
      </c>
      <c r="L355" s="9">
        <v>39740</v>
      </c>
      <c r="M355" s="9">
        <v>0</v>
      </c>
      <c r="N355" s="3">
        <f t="shared" si="5"/>
        <v>466281.28</v>
      </c>
    </row>
    <row r="356" spans="1:14" x14ac:dyDescent="0.25">
      <c r="A356" s="5">
        <v>353</v>
      </c>
      <c r="B356" s="17" t="s">
        <v>367</v>
      </c>
      <c r="C356" s="9">
        <v>218544.14</v>
      </c>
      <c r="D356" s="9">
        <v>144046.81</v>
      </c>
      <c r="E356" s="9">
        <v>2590.2999999999997</v>
      </c>
      <c r="F356" s="9">
        <v>6583.28</v>
      </c>
      <c r="G356" s="9">
        <v>6379.7</v>
      </c>
      <c r="H356" s="9">
        <v>1736.7</v>
      </c>
      <c r="I356" s="9">
        <v>5124.04</v>
      </c>
      <c r="J356" s="9">
        <v>461.68</v>
      </c>
      <c r="K356" s="9">
        <v>61.59</v>
      </c>
      <c r="L356" s="9">
        <v>0</v>
      </c>
      <c r="M356" s="9">
        <v>0</v>
      </c>
      <c r="N356" s="3">
        <f t="shared" si="5"/>
        <v>385528.24000000005</v>
      </c>
    </row>
    <row r="357" spans="1:14" x14ac:dyDescent="0.25">
      <c r="A357" s="5">
        <v>354</v>
      </c>
      <c r="B357" s="17" t="s">
        <v>368</v>
      </c>
      <c r="C357" s="9">
        <v>104300.95</v>
      </c>
      <c r="D357" s="9">
        <v>52274.93</v>
      </c>
      <c r="E357" s="9">
        <v>1638.25</v>
      </c>
      <c r="F357" s="9">
        <v>4843.3599999999997</v>
      </c>
      <c r="G357" s="9">
        <v>1296.3699999999999</v>
      </c>
      <c r="H357" s="9">
        <v>613.83000000000004</v>
      </c>
      <c r="I357" s="9">
        <v>999.45</v>
      </c>
      <c r="J357" s="9">
        <v>334.99</v>
      </c>
      <c r="K357" s="9">
        <v>11.79</v>
      </c>
      <c r="L357" s="9">
        <v>52</v>
      </c>
      <c r="M357" s="9">
        <v>0</v>
      </c>
      <c r="N357" s="3">
        <f t="shared" si="5"/>
        <v>166365.91999999998</v>
      </c>
    </row>
    <row r="358" spans="1:14" x14ac:dyDescent="0.25">
      <c r="A358" s="5">
        <v>355</v>
      </c>
      <c r="B358" s="17" t="s">
        <v>369</v>
      </c>
      <c r="C358" s="9">
        <v>106501.4</v>
      </c>
      <c r="D358" s="9">
        <v>45480</v>
      </c>
      <c r="E358" s="9">
        <v>1612.16</v>
      </c>
      <c r="F358" s="9">
        <v>4689.95</v>
      </c>
      <c r="G358" s="9">
        <v>1823.88</v>
      </c>
      <c r="H358" s="9">
        <v>658.79</v>
      </c>
      <c r="I358" s="9">
        <v>1341.87</v>
      </c>
      <c r="J358" s="9">
        <v>325.08999999999997</v>
      </c>
      <c r="K358" s="9">
        <v>14.67</v>
      </c>
      <c r="L358" s="9">
        <v>0</v>
      </c>
      <c r="M358" s="9">
        <v>0</v>
      </c>
      <c r="N358" s="3">
        <f t="shared" si="5"/>
        <v>162447.81000000003</v>
      </c>
    </row>
    <row r="359" spans="1:14" x14ac:dyDescent="0.25">
      <c r="A359" s="5">
        <v>356</v>
      </c>
      <c r="B359" s="17" t="s">
        <v>370</v>
      </c>
      <c r="C359" s="9">
        <v>370964.82</v>
      </c>
      <c r="D359" s="9">
        <v>109386.45</v>
      </c>
      <c r="E359" s="9">
        <v>3919.17</v>
      </c>
      <c r="F359" s="9">
        <v>8689.1200000000008</v>
      </c>
      <c r="G359" s="9">
        <v>5760.87</v>
      </c>
      <c r="H359" s="9">
        <v>3333.66</v>
      </c>
      <c r="I359" s="9">
        <v>7753.63</v>
      </c>
      <c r="J359" s="9">
        <v>587.84</v>
      </c>
      <c r="K359" s="9">
        <v>135.18</v>
      </c>
      <c r="L359" s="9">
        <v>0</v>
      </c>
      <c r="M359" s="9">
        <v>0</v>
      </c>
      <c r="N359" s="3">
        <f t="shared" si="5"/>
        <v>510530.74</v>
      </c>
    </row>
    <row r="360" spans="1:14" x14ac:dyDescent="0.25">
      <c r="A360" s="5">
        <v>357</v>
      </c>
      <c r="B360" s="17" t="s">
        <v>371</v>
      </c>
      <c r="C360" s="9">
        <v>180031.67</v>
      </c>
      <c r="D360" s="9">
        <v>64215.19</v>
      </c>
      <c r="E360" s="9">
        <v>2207.13</v>
      </c>
      <c r="F360" s="9">
        <v>5832.53</v>
      </c>
      <c r="G360" s="9">
        <v>2244.67</v>
      </c>
      <c r="H360" s="9">
        <v>1360.32</v>
      </c>
      <c r="I360" s="9">
        <v>2725.06</v>
      </c>
      <c r="J360" s="9">
        <v>431.13</v>
      </c>
      <c r="K360" s="9">
        <v>45.15</v>
      </c>
      <c r="L360" s="9">
        <v>0</v>
      </c>
      <c r="M360" s="9">
        <v>0</v>
      </c>
      <c r="N360" s="3">
        <f t="shared" si="5"/>
        <v>259092.85000000003</v>
      </c>
    </row>
    <row r="361" spans="1:14" x14ac:dyDescent="0.25">
      <c r="A361" s="5">
        <v>358</v>
      </c>
      <c r="B361" s="17" t="s">
        <v>372</v>
      </c>
      <c r="C361" s="9">
        <v>275917.21999999997</v>
      </c>
      <c r="D361" s="9">
        <v>124932.45</v>
      </c>
      <c r="E361" s="9">
        <v>3338.46</v>
      </c>
      <c r="F361" s="9">
        <v>8755.2999999999993</v>
      </c>
      <c r="G361" s="9">
        <v>5198.18</v>
      </c>
      <c r="H361" s="9">
        <v>2114.9499999999998</v>
      </c>
      <c r="I361" s="9">
        <v>5016.9799999999996</v>
      </c>
      <c r="J361" s="9">
        <v>611.16999999999996</v>
      </c>
      <c r="K361" s="9">
        <v>71.73</v>
      </c>
      <c r="L361" s="9">
        <v>0</v>
      </c>
      <c r="M361" s="9">
        <v>0</v>
      </c>
      <c r="N361" s="3">
        <f t="shared" si="5"/>
        <v>425956.43999999994</v>
      </c>
    </row>
    <row r="362" spans="1:14" x14ac:dyDescent="0.25">
      <c r="A362" s="5">
        <v>359</v>
      </c>
      <c r="B362" s="17" t="s">
        <v>373</v>
      </c>
      <c r="C362" s="9">
        <v>179933.96</v>
      </c>
      <c r="D362" s="9">
        <v>65912.17</v>
      </c>
      <c r="E362" s="9">
        <v>2136.63</v>
      </c>
      <c r="F362" s="9">
        <v>5435.44</v>
      </c>
      <c r="G362" s="9">
        <v>1704.57</v>
      </c>
      <c r="H362" s="9">
        <v>1428.33</v>
      </c>
      <c r="I362" s="9">
        <v>2699.55</v>
      </c>
      <c r="J362" s="9">
        <v>382.3</v>
      </c>
      <c r="K362" s="9">
        <v>50.56</v>
      </c>
      <c r="L362" s="9">
        <v>0</v>
      </c>
      <c r="M362" s="9">
        <v>0</v>
      </c>
      <c r="N362" s="3">
        <f t="shared" si="5"/>
        <v>259683.50999999998</v>
      </c>
    </row>
    <row r="363" spans="1:14" x14ac:dyDescent="0.25">
      <c r="A363" s="5">
        <v>360</v>
      </c>
      <c r="B363" s="17" t="s">
        <v>374</v>
      </c>
      <c r="C363" s="9">
        <v>336821.09</v>
      </c>
      <c r="D363" s="9">
        <v>117130</v>
      </c>
      <c r="E363" s="9">
        <v>4094.7400000000002</v>
      </c>
      <c r="F363" s="9">
        <v>10808.03</v>
      </c>
      <c r="G363" s="9">
        <v>10585.74</v>
      </c>
      <c r="H363" s="9">
        <v>2559.31</v>
      </c>
      <c r="I363" s="9">
        <v>7844.31</v>
      </c>
      <c r="J363" s="9">
        <v>766.32</v>
      </c>
      <c r="K363" s="9">
        <v>85.74</v>
      </c>
      <c r="L363" s="9">
        <v>0</v>
      </c>
      <c r="M363" s="9">
        <v>0</v>
      </c>
      <c r="N363" s="3">
        <f t="shared" si="5"/>
        <v>490695.28</v>
      </c>
    </row>
    <row r="364" spans="1:14" x14ac:dyDescent="0.25">
      <c r="A364" s="5">
        <v>361</v>
      </c>
      <c r="B364" s="17" t="s">
        <v>375</v>
      </c>
      <c r="C364" s="9">
        <v>133138.06</v>
      </c>
      <c r="D364" s="9">
        <v>60196.05</v>
      </c>
      <c r="E364" s="9">
        <v>2005.43</v>
      </c>
      <c r="F364" s="9">
        <v>5843.58</v>
      </c>
      <c r="G364" s="9">
        <v>2216.9699999999998</v>
      </c>
      <c r="H364" s="9">
        <v>822.1</v>
      </c>
      <c r="I364" s="9">
        <v>1643.44</v>
      </c>
      <c r="J364" s="9">
        <v>410.24</v>
      </c>
      <c r="K364" s="9">
        <v>18.22</v>
      </c>
      <c r="L364" s="9">
        <v>0</v>
      </c>
      <c r="M364" s="9">
        <v>0</v>
      </c>
      <c r="N364" s="3">
        <f t="shared" si="5"/>
        <v>206294.08999999997</v>
      </c>
    </row>
    <row r="365" spans="1:14" x14ac:dyDescent="0.25">
      <c r="A365" s="5">
        <v>362</v>
      </c>
      <c r="B365" s="17" t="s">
        <v>376</v>
      </c>
      <c r="C365" s="9">
        <v>193118.53</v>
      </c>
      <c r="D365" s="9">
        <v>92143.87</v>
      </c>
      <c r="E365" s="9">
        <v>2308.46</v>
      </c>
      <c r="F365" s="9">
        <v>6200.99</v>
      </c>
      <c r="G365" s="9">
        <v>3945.04</v>
      </c>
      <c r="H365" s="9">
        <v>1444.72</v>
      </c>
      <c r="I365" s="9">
        <v>3553.39</v>
      </c>
      <c r="J365" s="9">
        <v>429.09</v>
      </c>
      <c r="K365" s="9">
        <v>47.7</v>
      </c>
      <c r="L365" s="9">
        <v>0</v>
      </c>
      <c r="M365" s="9">
        <v>0</v>
      </c>
      <c r="N365" s="3">
        <f t="shared" si="5"/>
        <v>303191.79000000004</v>
      </c>
    </row>
    <row r="366" spans="1:14" x14ac:dyDescent="0.25">
      <c r="A366" s="5">
        <v>363</v>
      </c>
      <c r="B366" s="17" t="s">
        <v>377</v>
      </c>
      <c r="C366" s="9">
        <v>238177.33</v>
      </c>
      <c r="D366" s="9">
        <v>156788.32</v>
      </c>
      <c r="E366" s="9">
        <v>2853.64</v>
      </c>
      <c r="F366" s="9">
        <v>7341.41</v>
      </c>
      <c r="G366" s="9">
        <v>7013.87</v>
      </c>
      <c r="H366" s="9">
        <v>1864.01</v>
      </c>
      <c r="I366" s="9">
        <v>5553.42</v>
      </c>
      <c r="J366" s="9">
        <v>527.89</v>
      </c>
      <c r="K366" s="9">
        <v>64.819999999999993</v>
      </c>
      <c r="L366" s="9">
        <v>12687</v>
      </c>
      <c r="M366" s="9">
        <v>0</v>
      </c>
      <c r="N366" s="3">
        <f t="shared" si="5"/>
        <v>432871.71</v>
      </c>
    </row>
    <row r="367" spans="1:14" x14ac:dyDescent="0.25">
      <c r="A367" s="5">
        <v>364</v>
      </c>
      <c r="B367" s="17" t="s">
        <v>378</v>
      </c>
      <c r="C367" s="9">
        <v>1251339.01</v>
      </c>
      <c r="D367" s="9">
        <v>783855.43</v>
      </c>
      <c r="E367" s="9">
        <v>12320.16</v>
      </c>
      <c r="F367" s="9">
        <v>28065.07</v>
      </c>
      <c r="G367" s="9">
        <v>49541.15</v>
      </c>
      <c r="H367" s="9">
        <v>11050.8</v>
      </c>
      <c r="I367" s="9">
        <v>38474.800000000003</v>
      </c>
      <c r="J367" s="9">
        <v>1839.05</v>
      </c>
      <c r="K367" s="9">
        <v>445.6</v>
      </c>
      <c r="L367" s="9">
        <v>149001</v>
      </c>
      <c r="M367" s="9">
        <v>0</v>
      </c>
      <c r="N367" s="3">
        <f t="shared" si="5"/>
        <v>2325932.0699999994</v>
      </c>
    </row>
    <row r="368" spans="1:14" x14ac:dyDescent="0.25">
      <c r="A368" s="5">
        <v>365</v>
      </c>
      <c r="B368" s="17" t="s">
        <v>379</v>
      </c>
      <c r="C368" s="9">
        <v>158013.69</v>
      </c>
      <c r="D368" s="9">
        <v>73516.3</v>
      </c>
      <c r="E368" s="9">
        <v>1821.24</v>
      </c>
      <c r="F368" s="9">
        <v>4571.5200000000004</v>
      </c>
      <c r="G368" s="9">
        <v>2792.41</v>
      </c>
      <c r="H368" s="9">
        <v>1274.33</v>
      </c>
      <c r="I368" s="9">
        <v>2999.08</v>
      </c>
      <c r="J368" s="9">
        <v>328.28</v>
      </c>
      <c r="K368" s="9">
        <v>46.08</v>
      </c>
      <c r="L368" s="9">
        <v>7378</v>
      </c>
      <c r="M368" s="9">
        <v>0</v>
      </c>
      <c r="N368" s="3">
        <f t="shared" si="5"/>
        <v>252740.92999999993</v>
      </c>
    </row>
    <row r="369" spans="1:14" x14ac:dyDescent="0.25">
      <c r="A369" s="5">
        <v>366</v>
      </c>
      <c r="B369" s="17" t="s">
        <v>380</v>
      </c>
      <c r="C369" s="9">
        <v>461532.55</v>
      </c>
      <c r="D369" s="9">
        <v>267717.33</v>
      </c>
      <c r="E369" s="9">
        <v>4836.1099999999997</v>
      </c>
      <c r="F369" s="9">
        <v>12103.67</v>
      </c>
      <c r="G369" s="9">
        <v>9878.99</v>
      </c>
      <c r="H369" s="9">
        <v>3746.99</v>
      </c>
      <c r="I369" s="9">
        <v>9559.81</v>
      </c>
      <c r="J369" s="9">
        <v>967.67</v>
      </c>
      <c r="K369" s="9">
        <v>138.26</v>
      </c>
      <c r="L369" s="9">
        <v>79994</v>
      </c>
      <c r="M369" s="9">
        <v>0</v>
      </c>
      <c r="N369" s="3">
        <f t="shared" si="5"/>
        <v>850475.38000000012</v>
      </c>
    </row>
    <row r="370" spans="1:14" x14ac:dyDescent="0.25">
      <c r="A370" s="5">
        <v>367</v>
      </c>
      <c r="B370" s="17" t="s">
        <v>381</v>
      </c>
      <c r="C370" s="9">
        <v>351680.29</v>
      </c>
      <c r="D370" s="9">
        <v>165119.85999999999</v>
      </c>
      <c r="E370" s="9">
        <v>4030.2300000000005</v>
      </c>
      <c r="F370" s="9">
        <v>10006.530000000001</v>
      </c>
      <c r="G370" s="9">
        <v>12458.64</v>
      </c>
      <c r="H370" s="9">
        <v>2871.31</v>
      </c>
      <c r="I370" s="9">
        <v>9289.98</v>
      </c>
      <c r="J370" s="9">
        <v>696.8</v>
      </c>
      <c r="K370" s="9">
        <v>105.36</v>
      </c>
      <c r="L370" s="9">
        <v>0</v>
      </c>
      <c r="M370" s="9">
        <v>0</v>
      </c>
      <c r="N370" s="3">
        <f t="shared" si="5"/>
        <v>556259</v>
      </c>
    </row>
    <row r="371" spans="1:14" x14ac:dyDescent="0.25">
      <c r="A371" s="5">
        <v>368</v>
      </c>
      <c r="B371" s="17" t="s">
        <v>382</v>
      </c>
      <c r="C371" s="9">
        <v>360112.28</v>
      </c>
      <c r="D371" s="9">
        <v>193524.96</v>
      </c>
      <c r="E371" s="9">
        <v>5046.6399999999994</v>
      </c>
      <c r="F371" s="9">
        <v>14259.12</v>
      </c>
      <c r="G371" s="9">
        <v>5489.59</v>
      </c>
      <c r="H371" s="9">
        <v>2420.0100000000002</v>
      </c>
      <c r="I371" s="9">
        <v>4898.01</v>
      </c>
      <c r="J371" s="9">
        <v>964.3</v>
      </c>
      <c r="K371" s="9">
        <v>65.56</v>
      </c>
      <c r="L371" s="9">
        <v>0</v>
      </c>
      <c r="M371" s="9">
        <v>0</v>
      </c>
      <c r="N371" s="3">
        <f t="shared" si="5"/>
        <v>586780.47000000009</v>
      </c>
    </row>
    <row r="372" spans="1:14" x14ac:dyDescent="0.25">
      <c r="A372" s="5">
        <v>369</v>
      </c>
      <c r="B372" s="17" t="s">
        <v>383</v>
      </c>
      <c r="C372" s="9">
        <v>196411</v>
      </c>
      <c r="D372" s="9">
        <v>91649.89</v>
      </c>
      <c r="E372" s="9">
        <v>2217.33</v>
      </c>
      <c r="F372" s="9">
        <v>5173.8900000000003</v>
      </c>
      <c r="G372" s="9">
        <v>5760.85</v>
      </c>
      <c r="H372" s="9">
        <v>1694.45</v>
      </c>
      <c r="I372" s="9">
        <v>5044.16</v>
      </c>
      <c r="J372" s="9">
        <v>364.48</v>
      </c>
      <c r="K372" s="9">
        <v>65.67</v>
      </c>
      <c r="L372" s="9">
        <v>0</v>
      </c>
      <c r="M372" s="9">
        <v>0</v>
      </c>
      <c r="N372" s="3">
        <f t="shared" si="5"/>
        <v>308381.71999999997</v>
      </c>
    </row>
    <row r="373" spans="1:14" x14ac:dyDescent="0.25">
      <c r="A373" s="5">
        <v>370</v>
      </c>
      <c r="B373" s="17" t="s">
        <v>384</v>
      </c>
      <c r="C373" s="9">
        <v>145231.56</v>
      </c>
      <c r="D373" s="9">
        <v>64179.31</v>
      </c>
      <c r="E373" s="9">
        <v>1661</v>
      </c>
      <c r="F373" s="9">
        <v>4535.6499999999996</v>
      </c>
      <c r="G373" s="9">
        <v>1735.15</v>
      </c>
      <c r="H373" s="9">
        <v>1077.8699999999999</v>
      </c>
      <c r="I373" s="9">
        <v>2140.56</v>
      </c>
      <c r="J373" s="9">
        <v>302.67</v>
      </c>
      <c r="K373" s="9">
        <v>35.58</v>
      </c>
      <c r="L373" s="9">
        <v>7202</v>
      </c>
      <c r="M373" s="9">
        <v>0</v>
      </c>
      <c r="N373" s="3">
        <f t="shared" si="5"/>
        <v>228101.34999999998</v>
      </c>
    </row>
    <row r="374" spans="1:14" x14ac:dyDescent="0.25">
      <c r="A374" s="5">
        <v>371</v>
      </c>
      <c r="B374" s="17" t="s">
        <v>385</v>
      </c>
      <c r="C374" s="9">
        <v>174781.42</v>
      </c>
      <c r="D374" s="9">
        <v>68060.87</v>
      </c>
      <c r="E374" s="9">
        <v>2201.56</v>
      </c>
      <c r="F374" s="9">
        <v>5899.95</v>
      </c>
      <c r="G374" s="9">
        <v>2638.37</v>
      </c>
      <c r="H374" s="9">
        <v>1297.1600000000001</v>
      </c>
      <c r="I374" s="9">
        <v>2753.11</v>
      </c>
      <c r="J374" s="9">
        <v>411.46</v>
      </c>
      <c r="K374" s="9">
        <v>41.9</v>
      </c>
      <c r="L374" s="9">
        <v>13283</v>
      </c>
      <c r="M374" s="9">
        <v>0</v>
      </c>
      <c r="N374" s="3">
        <f t="shared" si="5"/>
        <v>271368.8</v>
      </c>
    </row>
    <row r="375" spans="1:14" x14ac:dyDescent="0.25">
      <c r="A375" s="5">
        <v>372</v>
      </c>
      <c r="B375" s="17" t="s">
        <v>386</v>
      </c>
      <c r="C375" s="9">
        <v>175959.97</v>
      </c>
      <c r="D375" s="9">
        <v>65809.649999999994</v>
      </c>
      <c r="E375" s="9">
        <v>2473.7599999999998</v>
      </c>
      <c r="F375" s="9">
        <v>7092.24</v>
      </c>
      <c r="G375" s="9">
        <v>3581.53</v>
      </c>
      <c r="H375" s="9">
        <v>1150.92</v>
      </c>
      <c r="I375" s="9">
        <v>2642.76</v>
      </c>
      <c r="J375" s="9">
        <v>494.87</v>
      </c>
      <c r="K375" s="9">
        <v>29.61</v>
      </c>
      <c r="L375" s="9">
        <v>12428</v>
      </c>
      <c r="M375" s="9">
        <v>0</v>
      </c>
      <c r="N375" s="3">
        <f t="shared" si="5"/>
        <v>271663.31</v>
      </c>
    </row>
    <row r="376" spans="1:14" x14ac:dyDescent="0.25">
      <c r="A376" s="5">
        <v>373</v>
      </c>
      <c r="B376" s="17" t="s">
        <v>387</v>
      </c>
      <c r="C376" s="9">
        <v>85116.68</v>
      </c>
      <c r="D376" s="9">
        <v>37086.6</v>
      </c>
      <c r="E376" s="9">
        <v>1359.98</v>
      </c>
      <c r="F376" s="9">
        <v>4046.69</v>
      </c>
      <c r="G376" s="9">
        <v>1079.33</v>
      </c>
      <c r="H376" s="9">
        <v>489.71</v>
      </c>
      <c r="I376" s="9">
        <v>794.09</v>
      </c>
      <c r="J376" s="9">
        <v>280.52999999999997</v>
      </c>
      <c r="K376" s="9">
        <v>8.68</v>
      </c>
      <c r="L376" s="9">
        <v>0</v>
      </c>
      <c r="M376" s="9">
        <v>0</v>
      </c>
      <c r="N376" s="3">
        <f t="shared" si="5"/>
        <v>130262.29</v>
      </c>
    </row>
    <row r="377" spans="1:14" x14ac:dyDescent="0.25">
      <c r="A377" s="5">
        <v>374</v>
      </c>
      <c r="B377" s="17" t="s">
        <v>388</v>
      </c>
      <c r="C377" s="9">
        <v>154234.09</v>
      </c>
      <c r="D377" s="9">
        <v>41638.800000000003</v>
      </c>
      <c r="E377" s="9">
        <v>2003.01</v>
      </c>
      <c r="F377" s="9">
        <v>5324.81</v>
      </c>
      <c r="G377" s="9">
        <v>4496.96</v>
      </c>
      <c r="H377" s="9">
        <v>1149.57</v>
      </c>
      <c r="I377" s="9">
        <v>3305.78</v>
      </c>
      <c r="J377" s="9">
        <v>369.92</v>
      </c>
      <c r="K377" s="9">
        <v>37.07</v>
      </c>
      <c r="L377" s="9">
        <v>0</v>
      </c>
      <c r="M377" s="9">
        <v>0</v>
      </c>
      <c r="N377" s="3">
        <f t="shared" si="5"/>
        <v>212560.01000000004</v>
      </c>
    </row>
    <row r="378" spans="1:14" x14ac:dyDescent="0.25">
      <c r="A378" s="5">
        <v>375</v>
      </c>
      <c r="B378" s="17" t="s">
        <v>389</v>
      </c>
      <c r="C378" s="9">
        <v>1184708.6000000001</v>
      </c>
      <c r="D378" s="9">
        <v>474311.74</v>
      </c>
      <c r="E378" s="9">
        <v>9822.92</v>
      </c>
      <c r="F378" s="9">
        <v>18514.59</v>
      </c>
      <c r="G378" s="9">
        <v>33915.56</v>
      </c>
      <c r="H378" s="9">
        <v>11509.68</v>
      </c>
      <c r="I378" s="9">
        <v>34741.589999999997</v>
      </c>
      <c r="J378" s="9">
        <v>1237.72</v>
      </c>
      <c r="K378" s="9">
        <v>507.01</v>
      </c>
      <c r="L378" s="9">
        <v>0</v>
      </c>
      <c r="M378" s="9">
        <v>0</v>
      </c>
      <c r="N378" s="3">
        <f t="shared" si="5"/>
        <v>1769269.4100000001</v>
      </c>
    </row>
    <row r="379" spans="1:14" x14ac:dyDescent="0.25">
      <c r="A379" s="5">
        <v>376</v>
      </c>
      <c r="B379" s="17" t="s">
        <v>390</v>
      </c>
      <c r="C379" s="9">
        <v>80908.61</v>
      </c>
      <c r="D379" s="9">
        <v>39911.46</v>
      </c>
      <c r="E379" s="9">
        <v>1169.72</v>
      </c>
      <c r="F379" s="9">
        <v>3322.03</v>
      </c>
      <c r="G379" s="9">
        <v>969.27</v>
      </c>
      <c r="H379" s="9">
        <v>532.03</v>
      </c>
      <c r="I379" s="9">
        <v>948.55</v>
      </c>
      <c r="J379" s="9">
        <v>231.08</v>
      </c>
      <c r="K379" s="9">
        <v>13.71</v>
      </c>
      <c r="L379" s="9">
        <v>0</v>
      </c>
      <c r="M379" s="9">
        <v>0</v>
      </c>
      <c r="N379" s="3">
        <f t="shared" si="5"/>
        <v>128006.46000000002</v>
      </c>
    </row>
    <row r="380" spans="1:14" x14ac:dyDescent="0.25">
      <c r="A380" s="5">
        <v>377</v>
      </c>
      <c r="B380" s="17" t="s">
        <v>391</v>
      </c>
      <c r="C380" s="9">
        <v>746416.92</v>
      </c>
      <c r="D380" s="9">
        <v>371034.44</v>
      </c>
      <c r="E380" s="9">
        <v>8115.9099999999989</v>
      </c>
      <c r="F380" s="9">
        <v>19815.37</v>
      </c>
      <c r="G380" s="9">
        <v>29355.919999999998</v>
      </c>
      <c r="H380" s="9">
        <v>6213.66</v>
      </c>
      <c r="I380" s="9">
        <v>21415.66</v>
      </c>
      <c r="J380" s="9">
        <v>1376.13</v>
      </c>
      <c r="K380" s="9">
        <v>234.33</v>
      </c>
      <c r="L380" s="9">
        <v>0</v>
      </c>
      <c r="M380" s="9">
        <v>0</v>
      </c>
      <c r="N380" s="3">
        <f t="shared" si="5"/>
        <v>1203978.3399999999</v>
      </c>
    </row>
    <row r="381" spans="1:14" x14ac:dyDescent="0.25">
      <c r="A381" s="5">
        <v>378</v>
      </c>
      <c r="B381" s="17" t="s">
        <v>392</v>
      </c>
      <c r="C381" s="9">
        <v>277003.23</v>
      </c>
      <c r="D381" s="9">
        <v>107395.3</v>
      </c>
      <c r="E381" s="9">
        <v>3115.9900000000002</v>
      </c>
      <c r="F381" s="9">
        <v>7737.99</v>
      </c>
      <c r="G381" s="9">
        <v>9898.24</v>
      </c>
      <c r="H381" s="9">
        <v>2264.25</v>
      </c>
      <c r="I381" s="9">
        <v>7459.41</v>
      </c>
      <c r="J381" s="9">
        <v>542.48</v>
      </c>
      <c r="K381" s="9">
        <v>83.42</v>
      </c>
      <c r="L381" s="9">
        <v>0</v>
      </c>
      <c r="M381" s="9">
        <v>0</v>
      </c>
      <c r="N381" s="3">
        <f t="shared" si="5"/>
        <v>415500.30999999988</v>
      </c>
    </row>
    <row r="382" spans="1:14" x14ac:dyDescent="0.25">
      <c r="A382" s="5">
        <v>379</v>
      </c>
      <c r="B382" s="17" t="s">
        <v>393</v>
      </c>
      <c r="C382" s="9">
        <v>262124.75</v>
      </c>
      <c r="D382" s="9">
        <v>106447.32</v>
      </c>
      <c r="E382" s="9">
        <v>3033.61</v>
      </c>
      <c r="F382" s="9">
        <v>7434.84</v>
      </c>
      <c r="G382" s="9">
        <v>7862.21</v>
      </c>
      <c r="H382" s="9">
        <v>2164.08</v>
      </c>
      <c r="I382" s="9">
        <v>6467.09</v>
      </c>
      <c r="J382" s="9">
        <v>517.62</v>
      </c>
      <c r="K382" s="9">
        <v>80.2</v>
      </c>
      <c r="L382" s="9">
        <v>11933</v>
      </c>
      <c r="M382" s="9">
        <v>0</v>
      </c>
      <c r="N382" s="3">
        <f t="shared" si="5"/>
        <v>408064.72000000009</v>
      </c>
    </row>
    <row r="383" spans="1:14" x14ac:dyDescent="0.25">
      <c r="A383" s="5">
        <v>380</v>
      </c>
      <c r="B383" s="17" t="s">
        <v>394</v>
      </c>
      <c r="C383" s="9">
        <v>197128.52</v>
      </c>
      <c r="D383" s="9">
        <v>127520.42</v>
      </c>
      <c r="E383" s="9">
        <v>2270.94</v>
      </c>
      <c r="F383" s="9">
        <v>5435.13</v>
      </c>
      <c r="G383" s="9">
        <v>5893.23</v>
      </c>
      <c r="H383" s="9">
        <v>1663.18</v>
      </c>
      <c r="I383" s="9">
        <v>4994.59</v>
      </c>
      <c r="J383" s="9">
        <v>377.06</v>
      </c>
      <c r="K383" s="9">
        <v>63</v>
      </c>
      <c r="L383" s="9">
        <v>0</v>
      </c>
      <c r="M383" s="9">
        <v>0</v>
      </c>
      <c r="N383" s="3">
        <f t="shared" si="5"/>
        <v>345346.07</v>
      </c>
    </row>
    <row r="384" spans="1:14" x14ac:dyDescent="0.25">
      <c r="A384" s="5">
        <v>381</v>
      </c>
      <c r="B384" s="17" t="s">
        <v>395</v>
      </c>
      <c r="C384" s="9">
        <v>236401.37</v>
      </c>
      <c r="D384" s="9">
        <v>225492.95</v>
      </c>
      <c r="E384" s="9">
        <v>2569.9700000000003</v>
      </c>
      <c r="F384" s="9">
        <v>6288.06</v>
      </c>
      <c r="G384" s="9">
        <v>7708.22</v>
      </c>
      <c r="H384" s="9">
        <v>1966.09</v>
      </c>
      <c r="I384" s="9">
        <v>6215.93</v>
      </c>
      <c r="J384" s="9">
        <v>429.01</v>
      </c>
      <c r="K384" s="9">
        <v>74.11</v>
      </c>
      <c r="L384" s="9">
        <v>18757</v>
      </c>
      <c r="M384" s="9">
        <v>0</v>
      </c>
      <c r="N384" s="3">
        <f t="shared" si="5"/>
        <v>505902.70999999996</v>
      </c>
    </row>
    <row r="385" spans="1:14" x14ac:dyDescent="0.25">
      <c r="A385" s="5">
        <v>382</v>
      </c>
      <c r="B385" s="17" t="s">
        <v>396</v>
      </c>
      <c r="C385" s="9">
        <v>142764.28</v>
      </c>
      <c r="D385" s="9">
        <v>80069.009999999995</v>
      </c>
      <c r="E385" s="9">
        <v>1967.8400000000001</v>
      </c>
      <c r="F385" s="9">
        <v>5507.79</v>
      </c>
      <c r="G385" s="9">
        <v>3134.44</v>
      </c>
      <c r="H385" s="9">
        <v>977.52</v>
      </c>
      <c r="I385" s="9">
        <v>2406.94</v>
      </c>
      <c r="J385" s="9">
        <v>378.6</v>
      </c>
      <c r="K385" s="9">
        <v>27.44</v>
      </c>
      <c r="L385" s="9">
        <v>0</v>
      </c>
      <c r="M385" s="9">
        <v>0</v>
      </c>
      <c r="N385" s="3">
        <f t="shared" si="5"/>
        <v>237233.86</v>
      </c>
    </row>
    <row r="386" spans="1:14" x14ac:dyDescent="0.25">
      <c r="A386" s="5">
        <v>383</v>
      </c>
      <c r="B386" s="17" t="s">
        <v>397</v>
      </c>
      <c r="C386" s="9">
        <v>99215.17</v>
      </c>
      <c r="D386" s="9">
        <v>37923.07</v>
      </c>
      <c r="E386" s="9">
        <v>1399.8200000000002</v>
      </c>
      <c r="F386" s="9">
        <v>3937.9</v>
      </c>
      <c r="G386" s="9">
        <v>1571.97</v>
      </c>
      <c r="H386" s="9">
        <v>655.19000000000005</v>
      </c>
      <c r="I386" s="9">
        <v>1334.54</v>
      </c>
      <c r="J386" s="9">
        <v>338.84</v>
      </c>
      <c r="K386" s="9">
        <v>16.95</v>
      </c>
      <c r="L386" s="9">
        <v>0</v>
      </c>
      <c r="M386" s="9">
        <v>0</v>
      </c>
      <c r="N386" s="3">
        <f t="shared" si="5"/>
        <v>146393.45000000001</v>
      </c>
    </row>
    <row r="387" spans="1:14" x14ac:dyDescent="0.25">
      <c r="A387" s="5">
        <v>384</v>
      </c>
      <c r="B387" s="17" t="s">
        <v>398</v>
      </c>
      <c r="C387" s="9">
        <v>344094.77</v>
      </c>
      <c r="D387" s="9">
        <v>60591</v>
      </c>
      <c r="E387" s="9">
        <v>3945.3700000000003</v>
      </c>
      <c r="F387" s="9">
        <v>9772</v>
      </c>
      <c r="G387" s="9">
        <v>12832.54</v>
      </c>
      <c r="H387" s="9">
        <v>2815.22</v>
      </c>
      <c r="I387" s="9">
        <v>9455.7199999999993</v>
      </c>
      <c r="J387" s="9">
        <v>682.8</v>
      </c>
      <c r="K387" s="9">
        <v>103.5</v>
      </c>
      <c r="L387" s="9">
        <v>0</v>
      </c>
      <c r="M387" s="9">
        <v>0</v>
      </c>
      <c r="N387" s="3">
        <f t="shared" si="5"/>
        <v>444292.91999999993</v>
      </c>
    </row>
    <row r="388" spans="1:14" x14ac:dyDescent="0.25">
      <c r="A388" s="5">
        <v>385</v>
      </c>
      <c r="B388" s="17" t="s">
        <v>399</v>
      </c>
      <c r="C388" s="9">
        <v>8367629.3799999999</v>
      </c>
      <c r="D388" s="9">
        <v>1653270.1</v>
      </c>
      <c r="E388" s="9">
        <v>70892.659999999989</v>
      </c>
      <c r="F388" s="9">
        <v>154203.96</v>
      </c>
      <c r="G388" s="9">
        <v>260299.38</v>
      </c>
      <c r="H388" s="9">
        <v>75590.97</v>
      </c>
      <c r="I388" s="9">
        <v>236467.31</v>
      </c>
      <c r="J388" s="9">
        <v>11941.72</v>
      </c>
      <c r="K388" s="9">
        <v>3147.8</v>
      </c>
      <c r="L388" s="9">
        <v>0</v>
      </c>
      <c r="M388" s="9">
        <v>0</v>
      </c>
      <c r="N388" s="3">
        <f t="shared" ref="N388:N451" si="6">SUM(C388:M388)</f>
        <v>10833443.280000005</v>
      </c>
    </row>
    <row r="389" spans="1:14" x14ac:dyDescent="0.25">
      <c r="A389" s="5">
        <v>386</v>
      </c>
      <c r="B389" s="17" t="s">
        <v>400</v>
      </c>
      <c r="C389" s="9">
        <v>1627578.87</v>
      </c>
      <c r="D389" s="9">
        <v>438365.84</v>
      </c>
      <c r="E389" s="9">
        <v>16005.249999999998</v>
      </c>
      <c r="F389" s="9">
        <v>41611.07</v>
      </c>
      <c r="G389" s="9">
        <v>52244.66</v>
      </c>
      <c r="H389" s="9">
        <v>12975.71</v>
      </c>
      <c r="I389" s="9">
        <v>40146.89</v>
      </c>
      <c r="J389" s="9">
        <v>2813.18</v>
      </c>
      <c r="K389" s="9">
        <v>476.04</v>
      </c>
      <c r="L389" s="9">
        <v>0</v>
      </c>
      <c r="M389" s="9">
        <v>0</v>
      </c>
      <c r="N389" s="3">
        <f t="shared" si="6"/>
        <v>2232217.5100000007</v>
      </c>
    </row>
    <row r="390" spans="1:14" x14ac:dyDescent="0.25">
      <c r="A390" s="5">
        <v>387</v>
      </c>
      <c r="B390" s="17" t="s">
        <v>401</v>
      </c>
      <c r="C390" s="9">
        <v>249938.71</v>
      </c>
      <c r="D390" s="9">
        <v>153045.03</v>
      </c>
      <c r="E390" s="9">
        <v>2776.87</v>
      </c>
      <c r="F390" s="9">
        <v>7155.1</v>
      </c>
      <c r="G390" s="9">
        <v>7602.25</v>
      </c>
      <c r="H390" s="9">
        <v>1976.16</v>
      </c>
      <c r="I390" s="9">
        <v>6018.78</v>
      </c>
      <c r="J390" s="9">
        <v>499.04</v>
      </c>
      <c r="K390" s="9">
        <v>70.489999999999995</v>
      </c>
      <c r="L390" s="9">
        <v>0</v>
      </c>
      <c r="M390" s="9">
        <v>0</v>
      </c>
      <c r="N390" s="3">
        <f t="shared" si="6"/>
        <v>429082.42999999993</v>
      </c>
    </row>
    <row r="391" spans="1:14" x14ac:dyDescent="0.25">
      <c r="A391" s="5">
        <v>388</v>
      </c>
      <c r="B391" s="17" t="s">
        <v>402</v>
      </c>
      <c r="C391" s="9">
        <v>239262.11</v>
      </c>
      <c r="D391" s="9">
        <v>179790.48</v>
      </c>
      <c r="E391" s="9">
        <v>3003.96</v>
      </c>
      <c r="F391" s="9">
        <v>7900.76</v>
      </c>
      <c r="G391" s="9">
        <v>7594.52</v>
      </c>
      <c r="H391" s="9">
        <v>1817.22</v>
      </c>
      <c r="I391" s="9">
        <v>5535.27</v>
      </c>
      <c r="J391" s="9">
        <v>547.54</v>
      </c>
      <c r="K391" s="9">
        <v>60.51</v>
      </c>
      <c r="L391" s="9">
        <v>10300</v>
      </c>
      <c r="M391" s="9">
        <v>0</v>
      </c>
      <c r="N391" s="3">
        <f t="shared" si="6"/>
        <v>455812.37</v>
      </c>
    </row>
    <row r="392" spans="1:14" x14ac:dyDescent="0.25">
      <c r="A392" s="5">
        <v>389</v>
      </c>
      <c r="B392" s="17" t="s">
        <v>403</v>
      </c>
      <c r="C392" s="9">
        <v>163864.72</v>
      </c>
      <c r="D392" s="9">
        <v>83044.45</v>
      </c>
      <c r="E392" s="9">
        <v>2493.63</v>
      </c>
      <c r="F392" s="9">
        <v>7192.38</v>
      </c>
      <c r="G392" s="9">
        <v>2434.4899999999998</v>
      </c>
      <c r="H392" s="9">
        <v>1027.8</v>
      </c>
      <c r="I392" s="9">
        <v>1943.78</v>
      </c>
      <c r="J392" s="9">
        <v>502.27</v>
      </c>
      <c r="K392" s="9">
        <v>23.5</v>
      </c>
      <c r="L392" s="9">
        <v>0</v>
      </c>
      <c r="M392" s="9">
        <v>0</v>
      </c>
      <c r="N392" s="3">
        <f t="shared" si="6"/>
        <v>262527.01999999996</v>
      </c>
    </row>
    <row r="393" spans="1:14" x14ac:dyDescent="0.25">
      <c r="A393" s="5">
        <v>390</v>
      </c>
      <c r="B393" s="17" t="s">
        <v>404</v>
      </c>
      <c r="C393" s="9">
        <v>5345545.4800000004</v>
      </c>
      <c r="D393" s="9">
        <v>1509885.6</v>
      </c>
      <c r="E393" s="9">
        <v>47538.460000000006</v>
      </c>
      <c r="F393" s="9">
        <v>75350.11</v>
      </c>
      <c r="G393" s="9">
        <v>128970.45</v>
      </c>
      <c r="H393" s="9">
        <v>55864.19</v>
      </c>
      <c r="I393" s="9">
        <v>157136.39000000001</v>
      </c>
      <c r="J393" s="9">
        <v>6051.66</v>
      </c>
      <c r="K393" s="9">
        <v>2561.4899999999998</v>
      </c>
      <c r="L393" s="9">
        <v>0</v>
      </c>
      <c r="M393" s="9">
        <v>0</v>
      </c>
      <c r="N393" s="3">
        <f t="shared" si="6"/>
        <v>7328903.830000001</v>
      </c>
    </row>
    <row r="394" spans="1:14" x14ac:dyDescent="0.25">
      <c r="A394" s="5">
        <v>391</v>
      </c>
      <c r="B394" s="17" t="s">
        <v>405</v>
      </c>
      <c r="C394" s="9">
        <v>288755.34000000003</v>
      </c>
      <c r="D394" s="9">
        <v>131018.11</v>
      </c>
      <c r="E394" s="9">
        <v>3535.3</v>
      </c>
      <c r="F394" s="9">
        <v>9197.51</v>
      </c>
      <c r="G394" s="9">
        <v>9312.2199999999993</v>
      </c>
      <c r="H394" s="9">
        <v>2229.4499999999998</v>
      </c>
      <c r="I394" s="9">
        <v>6782</v>
      </c>
      <c r="J394" s="9">
        <v>642.23</v>
      </c>
      <c r="K394" s="9">
        <v>76.05</v>
      </c>
      <c r="L394" s="9">
        <v>6076</v>
      </c>
      <c r="M394" s="9">
        <v>0</v>
      </c>
      <c r="N394" s="3">
        <f t="shared" si="6"/>
        <v>457624.20999999996</v>
      </c>
    </row>
    <row r="395" spans="1:14" x14ac:dyDescent="0.25">
      <c r="A395" s="5">
        <v>392</v>
      </c>
      <c r="B395" s="17" t="s">
        <v>406</v>
      </c>
      <c r="C395" s="9">
        <v>515957.15</v>
      </c>
      <c r="D395" s="9">
        <v>333752.09000000003</v>
      </c>
      <c r="E395" s="9">
        <v>5818.59</v>
      </c>
      <c r="F395" s="9">
        <v>14510.12</v>
      </c>
      <c r="G395" s="9">
        <v>18402.099999999999</v>
      </c>
      <c r="H395" s="9">
        <v>4196.88</v>
      </c>
      <c r="I395" s="9">
        <v>13602.1</v>
      </c>
      <c r="J395" s="9">
        <v>1032.1600000000001</v>
      </c>
      <c r="K395" s="9">
        <v>153.77000000000001</v>
      </c>
      <c r="L395" s="9">
        <v>83238</v>
      </c>
      <c r="M395" s="9">
        <v>0</v>
      </c>
      <c r="N395" s="3">
        <f t="shared" si="6"/>
        <v>990662.96</v>
      </c>
    </row>
    <row r="396" spans="1:14" x14ac:dyDescent="0.25">
      <c r="A396" s="5">
        <v>393</v>
      </c>
      <c r="B396" s="17" t="s">
        <v>407</v>
      </c>
      <c r="C396" s="9">
        <v>337470.41</v>
      </c>
      <c r="D396" s="9">
        <v>152705.72</v>
      </c>
      <c r="E396" s="9">
        <v>3759.47</v>
      </c>
      <c r="F396" s="9">
        <v>9202.2800000000007</v>
      </c>
      <c r="G396" s="9">
        <v>11107.37</v>
      </c>
      <c r="H396" s="9">
        <v>2798.89</v>
      </c>
      <c r="I396" s="9">
        <v>8808.4599999999991</v>
      </c>
      <c r="J396" s="9">
        <v>633.82000000000005</v>
      </c>
      <c r="K396" s="9">
        <v>104.82</v>
      </c>
      <c r="L396" s="9">
        <v>39472</v>
      </c>
      <c r="M396" s="9">
        <v>0</v>
      </c>
      <c r="N396" s="3">
        <f t="shared" si="6"/>
        <v>566063.23999999987</v>
      </c>
    </row>
    <row r="397" spans="1:14" x14ac:dyDescent="0.25">
      <c r="A397" s="5">
        <v>394</v>
      </c>
      <c r="B397" s="17" t="s">
        <v>408</v>
      </c>
      <c r="C397" s="9">
        <v>220005.1</v>
      </c>
      <c r="D397" s="9">
        <v>38963.599999999999</v>
      </c>
      <c r="E397" s="9">
        <v>2562.62</v>
      </c>
      <c r="F397" s="9">
        <v>6369.04</v>
      </c>
      <c r="G397" s="9">
        <v>7463.61</v>
      </c>
      <c r="H397" s="9">
        <v>1788.66</v>
      </c>
      <c r="I397" s="9">
        <v>5701.96</v>
      </c>
      <c r="J397" s="9">
        <v>458.52</v>
      </c>
      <c r="K397" s="9">
        <v>65.13</v>
      </c>
      <c r="L397" s="9">
        <v>0</v>
      </c>
      <c r="M397" s="9">
        <v>0</v>
      </c>
      <c r="N397" s="3">
        <f t="shared" si="6"/>
        <v>283378.24</v>
      </c>
    </row>
    <row r="398" spans="1:14" x14ac:dyDescent="0.25">
      <c r="A398" s="5">
        <v>395</v>
      </c>
      <c r="B398" s="17" t="s">
        <v>409</v>
      </c>
      <c r="C398" s="9">
        <v>190941.2</v>
      </c>
      <c r="D398" s="9">
        <v>58208.4</v>
      </c>
      <c r="E398" s="9">
        <v>2663.5899999999997</v>
      </c>
      <c r="F398" s="9">
        <v>7504.16</v>
      </c>
      <c r="G398" s="9">
        <v>4506.1400000000003</v>
      </c>
      <c r="H398" s="9">
        <v>1287.6400000000001</v>
      </c>
      <c r="I398" s="9">
        <v>3209.84</v>
      </c>
      <c r="J398" s="9">
        <v>525.33000000000004</v>
      </c>
      <c r="K398" s="9">
        <v>35.090000000000003</v>
      </c>
      <c r="L398" s="9">
        <v>0</v>
      </c>
      <c r="M398" s="9">
        <v>0</v>
      </c>
      <c r="N398" s="3">
        <f t="shared" si="6"/>
        <v>268881.39000000007</v>
      </c>
    </row>
    <row r="399" spans="1:14" x14ac:dyDescent="0.25">
      <c r="A399" s="5">
        <v>396</v>
      </c>
      <c r="B399" s="17" t="s">
        <v>410</v>
      </c>
      <c r="C399" s="9">
        <v>285899.56</v>
      </c>
      <c r="D399" s="9">
        <v>128326.07</v>
      </c>
      <c r="E399" s="9">
        <v>3558.72</v>
      </c>
      <c r="F399" s="9">
        <v>9290.9</v>
      </c>
      <c r="G399" s="9">
        <v>9085.7900000000009</v>
      </c>
      <c r="H399" s="9">
        <v>2191.73</v>
      </c>
      <c r="I399" s="9">
        <v>6566.88</v>
      </c>
      <c r="J399" s="9">
        <v>652.75</v>
      </c>
      <c r="K399" s="9">
        <v>73.900000000000006</v>
      </c>
      <c r="L399" s="9">
        <v>0</v>
      </c>
      <c r="M399" s="9">
        <v>0</v>
      </c>
      <c r="N399" s="3">
        <f t="shared" si="6"/>
        <v>445646.3</v>
      </c>
    </row>
    <row r="400" spans="1:14" x14ac:dyDescent="0.25">
      <c r="A400" s="5">
        <v>397</v>
      </c>
      <c r="B400" s="17" t="s">
        <v>411</v>
      </c>
      <c r="C400" s="9">
        <v>4553214.97</v>
      </c>
      <c r="D400" s="9">
        <v>1875956.05</v>
      </c>
      <c r="E400" s="9">
        <v>39483.68</v>
      </c>
      <c r="F400" s="9">
        <v>75714.039999999994</v>
      </c>
      <c r="G400" s="9">
        <v>105180.83</v>
      </c>
      <c r="H400" s="9">
        <v>43956.01</v>
      </c>
      <c r="I400" s="9">
        <v>120365.43</v>
      </c>
      <c r="J400" s="9">
        <v>5488.42</v>
      </c>
      <c r="K400" s="9">
        <v>1917.69</v>
      </c>
      <c r="L400" s="9">
        <v>301681</v>
      </c>
      <c r="M400" s="9">
        <v>0</v>
      </c>
      <c r="N400" s="3">
        <f t="shared" si="6"/>
        <v>7122958.1199999992</v>
      </c>
    </row>
    <row r="401" spans="1:14" x14ac:dyDescent="0.25">
      <c r="A401" s="5">
        <v>398</v>
      </c>
      <c r="B401" s="17" t="s">
        <v>412</v>
      </c>
      <c r="C401" s="9">
        <v>435989.3</v>
      </c>
      <c r="D401" s="9">
        <v>196447.06</v>
      </c>
      <c r="E401" s="9">
        <v>4666.1799999999994</v>
      </c>
      <c r="F401" s="9">
        <v>11826.96</v>
      </c>
      <c r="G401" s="9">
        <v>12913.94</v>
      </c>
      <c r="H401" s="9">
        <v>3520.46</v>
      </c>
      <c r="I401" s="9">
        <v>10552.85</v>
      </c>
      <c r="J401" s="9">
        <v>803.58</v>
      </c>
      <c r="K401" s="9">
        <v>129.18</v>
      </c>
      <c r="L401" s="9">
        <v>0</v>
      </c>
      <c r="M401" s="9">
        <v>0</v>
      </c>
      <c r="N401" s="3">
        <f t="shared" si="6"/>
        <v>676849.50999999989</v>
      </c>
    </row>
    <row r="402" spans="1:14" x14ac:dyDescent="0.25">
      <c r="A402" s="5">
        <v>399</v>
      </c>
      <c r="B402" s="17" t="s">
        <v>413</v>
      </c>
      <c r="C402" s="9">
        <v>3299437.43</v>
      </c>
      <c r="D402" s="9">
        <v>1222465.25</v>
      </c>
      <c r="E402" s="9">
        <v>26343.84</v>
      </c>
      <c r="F402" s="9">
        <v>42409.91</v>
      </c>
      <c r="G402" s="9">
        <v>109150.19</v>
      </c>
      <c r="H402" s="9">
        <v>33927.019999999997</v>
      </c>
      <c r="I402" s="9">
        <v>108124.63</v>
      </c>
      <c r="J402" s="9">
        <v>2635.32</v>
      </c>
      <c r="K402" s="9">
        <v>1553.85</v>
      </c>
      <c r="L402" s="9">
        <v>121175</v>
      </c>
      <c r="M402" s="9">
        <v>0</v>
      </c>
      <c r="N402" s="3">
        <f t="shared" si="6"/>
        <v>4967222.4399999995</v>
      </c>
    </row>
    <row r="403" spans="1:14" x14ac:dyDescent="0.25">
      <c r="A403" s="5">
        <v>400</v>
      </c>
      <c r="B403" s="17" t="s">
        <v>414</v>
      </c>
      <c r="C403" s="9">
        <v>223429.67</v>
      </c>
      <c r="D403" s="9">
        <v>90407.67</v>
      </c>
      <c r="E403" s="9">
        <v>2429.25</v>
      </c>
      <c r="F403" s="9">
        <v>6915.31</v>
      </c>
      <c r="G403" s="9">
        <v>4525.07</v>
      </c>
      <c r="H403" s="9">
        <v>1603.69</v>
      </c>
      <c r="I403" s="9">
        <v>3941.81</v>
      </c>
      <c r="J403" s="9">
        <v>437.65</v>
      </c>
      <c r="K403" s="9">
        <v>51.34</v>
      </c>
      <c r="L403" s="9">
        <v>0</v>
      </c>
      <c r="M403" s="9">
        <v>0</v>
      </c>
      <c r="N403" s="3">
        <f t="shared" si="6"/>
        <v>333741.46000000008</v>
      </c>
    </row>
    <row r="404" spans="1:14" x14ac:dyDescent="0.25">
      <c r="A404" s="5">
        <v>401</v>
      </c>
      <c r="B404" s="17" t="s">
        <v>415</v>
      </c>
      <c r="C404" s="9">
        <v>4313010.7699999996</v>
      </c>
      <c r="D404" s="9">
        <v>1115844.2</v>
      </c>
      <c r="E404" s="9">
        <v>32209.490000000005</v>
      </c>
      <c r="F404" s="9">
        <v>36253.32</v>
      </c>
      <c r="G404" s="9">
        <v>71211.61</v>
      </c>
      <c r="H404" s="9">
        <v>48035.18</v>
      </c>
      <c r="I404" s="9">
        <v>121022.39999999999</v>
      </c>
      <c r="J404" s="9">
        <v>2723.29</v>
      </c>
      <c r="K404" s="9">
        <v>2309.9899999999998</v>
      </c>
      <c r="L404" s="9">
        <v>1077606</v>
      </c>
      <c r="M404" s="9">
        <v>0</v>
      </c>
      <c r="N404" s="3">
        <f t="shared" si="6"/>
        <v>6820226.2500000009</v>
      </c>
    </row>
    <row r="405" spans="1:14" x14ac:dyDescent="0.25">
      <c r="A405" s="5">
        <v>402</v>
      </c>
      <c r="B405" s="17" t="s">
        <v>416</v>
      </c>
      <c r="C405" s="9">
        <v>121942.14</v>
      </c>
      <c r="D405" s="9">
        <v>40671.199999999997</v>
      </c>
      <c r="E405" s="9">
        <v>1706.04</v>
      </c>
      <c r="F405" s="9">
        <v>4775.91</v>
      </c>
      <c r="G405" s="9">
        <v>2847.01</v>
      </c>
      <c r="H405" s="9">
        <v>830.29</v>
      </c>
      <c r="I405" s="9">
        <v>2102.46</v>
      </c>
      <c r="J405" s="9">
        <v>331.63</v>
      </c>
      <c r="K405" s="9">
        <v>22.98</v>
      </c>
      <c r="L405" s="9">
        <v>0</v>
      </c>
      <c r="M405" s="9">
        <v>0</v>
      </c>
      <c r="N405" s="3">
        <f t="shared" si="6"/>
        <v>175229.66000000003</v>
      </c>
    </row>
    <row r="406" spans="1:14" x14ac:dyDescent="0.25">
      <c r="A406" s="5">
        <v>403</v>
      </c>
      <c r="B406" s="17" t="s">
        <v>417</v>
      </c>
      <c r="C406" s="9">
        <v>448709.55</v>
      </c>
      <c r="D406" s="9">
        <v>184708.77</v>
      </c>
      <c r="E406" s="9">
        <v>3878.93</v>
      </c>
      <c r="F406" s="9">
        <v>6876.85</v>
      </c>
      <c r="G406" s="9">
        <v>9750.59</v>
      </c>
      <c r="H406" s="9">
        <v>4490.09</v>
      </c>
      <c r="I406" s="9">
        <v>12105.42</v>
      </c>
      <c r="J406" s="9">
        <v>463.57</v>
      </c>
      <c r="K406" s="9">
        <v>201.03</v>
      </c>
      <c r="L406" s="9">
        <v>18251</v>
      </c>
      <c r="M406" s="9">
        <v>0</v>
      </c>
      <c r="N406" s="3">
        <f t="shared" si="6"/>
        <v>689435.79999999993</v>
      </c>
    </row>
    <row r="407" spans="1:14" x14ac:dyDescent="0.25">
      <c r="A407" s="5">
        <v>404</v>
      </c>
      <c r="B407" s="17" t="s">
        <v>418</v>
      </c>
      <c r="C407" s="9">
        <v>150469.04</v>
      </c>
      <c r="D407" s="9">
        <v>74397.990000000005</v>
      </c>
      <c r="E407" s="9">
        <v>1773.55</v>
      </c>
      <c r="F407" s="9">
        <v>4540.88</v>
      </c>
      <c r="G407" s="9">
        <v>1983.79</v>
      </c>
      <c r="H407" s="9">
        <v>1188.43</v>
      </c>
      <c r="I407" s="9">
        <v>2500.9</v>
      </c>
      <c r="J407" s="9">
        <v>313.69</v>
      </c>
      <c r="K407" s="9">
        <v>41.93</v>
      </c>
      <c r="L407" s="9">
        <v>10863</v>
      </c>
      <c r="M407" s="9">
        <v>0</v>
      </c>
      <c r="N407" s="3">
        <f t="shared" si="6"/>
        <v>248073.2</v>
      </c>
    </row>
    <row r="408" spans="1:14" x14ac:dyDescent="0.25">
      <c r="A408" s="5">
        <v>405</v>
      </c>
      <c r="B408" s="17" t="s">
        <v>419</v>
      </c>
      <c r="C408" s="9">
        <v>304386.78000000003</v>
      </c>
      <c r="D408" s="9">
        <v>107522.62</v>
      </c>
      <c r="E408" s="9">
        <v>2968.27</v>
      </c>
      <c r="F408" s="9">
        <v>6567.08</v>
      </c>
      <c r="G408" s="9">
        <v>4788.45</v>
      </c>
      <c r="H408" s="9">
        <v>2727.26</v>
      </c>
      <c r="I408" s="9">
        <v>6403.24</v>
      </c>
      <c r="J408" s="9">
        <v>496.85</v>
      </c>
      <c r="K408" s="9">
        <v>111.19</v>
      </c>
      <c r="L408" s="9">
        <v>0</v>
      </c>
      <c r="M408" s="9">
        <v>0</v>
      </c>
      <c r="N408" s="3">
        <f t="shared" si="6"/>
        <v>435971.74000000005</v>
      </c>
    </row>
    <row r="409" spans="1:14" x14ac:dyDescent="0.25">
      <c r="A409" s="5">
        <v>406</v>
      </c>
      <c r="B409" s="17" t="s">
        <v>420</v>
      </c>
      <c r="C409" s="9">
        <v>1503153.58</v>
      </c>
      <c r="D409" s="9">
        <v>253293.22</v>
      </c>
      <c r="E409" s="9">
        <v>16301.67</v>
      </c>
      <c r="F409" s="9">
        <v>39328.94</v>
      </c>
      <c r="G409" s="9">
        <v>61834.69</v>
      </c>
      <c r="H409" s="9">
        <v>12636.25</v>
      </c>
      <c r="I409" s="9">
        <v>43037.49</v>
      </c>
      <c r="J409" s="9">
        <v>2760.37</v>
      </c>
      <c r="K409" s="9">
        <v>481.13</v>
      </c>
      <c r="L409" s="9">
        <v>0</v>
      </c>
      <c r="M409" s="9">
        <v>0</v>
      </c>
      <c r="N409" s="3">
        <f t="shared" si="6"/>
        <v>1932827.3399999999</v>
      </c>
    </row>
    <row r="410" spans="1:14" x14ac:dyDescent="0.25">
      <c r="A410" s="5">
        <v>407</v>
      </c>
      <c r="B410" s="17" t="s">
        <v>421</v>
      </c>
      <c r="C410" s="9">
        <v>632737.29</v>
      </c>
      <c r="D410" s="9">
        <v>72075.600000000006</v>
      </c>
      <c r="E410" s="9">
        <v>6684.08</v>
      </c>
      <c r="F410" s="9">
        <v>15636.33</v>
      </c>
      <c r="G410" s="9">
        <v>25975.46</v>
      </c>
      <c r="H410" s="9">
        <v>5357.31</v>
      </c>
      <c r="I410" s="9">
        <v>18981</v>
      </c>
      <c r="J410" s="9">
        <v>1094.04</v>
      </c>
      <c r="K410" s="9">
        <v>209.05</v>
      </c>
      <c r="L410" s="9">
        <v>42247</v>
      </c>
      <c r="M410" s="9">
        <v>0</v>
      </c>
      <c r="N410" s="3">
        <f t="shared" si="6"/>
        <v>820997.16</v>
      </c>
    </row>
    <row r="411" spans="1:14" x14ac:dyDescent="0.25">
      <c r="A411" s="5">
        <v>408</v>
      </c>
      <c r="B411" s="17" t="s">
        <v>422</v>
      </c>
      <c r="C411" s="9">
        <v>93358.52</v>
      </c>
      <c r="D411" s="9">
        <v>62695.92</v>
      </c>
      <c r="E411" s="9">
        <v>1306.31</v>
      </c>
      <c r="F411" s="9">
        <v>3804.16</v>
      </c>
      <c r="G411" s="9">
        <v>1316.71</v>
      </c>
      <c r="H411" s="9">
        <v>596.07000000000005</v>
      </c>
      <c r="I411" s="9">
        <v>1137.69</v>
      </c>
      <c r="J411" s="9">
        <v>262.83999999999997</v>
      </c>
      <c r="K411" s="9">
        <v>14.69</v>
      </c>
      <c r="L411" s="9">
        <v>3790</v>
      </c>
      <c r="M411" s="9">
        <v>0</v>
      </c>
      <c r="N411" s="3">
        <f t="shared" si="6"/>
        <v>168282.91</v>
      </c>
    </row>
    <row r="412" spans="1:14" x14ac:dyDescent="0.25">
      <c r="A412" s="5">
        <v>409</v>
      </c>
      <c r="B412" s="17" t="s">
        <v>423</v>
      </c>
      <c r="C412" s="9">
        <v>2099322.9300000002</v>
      </c>
      <c r="D412" s="9">
        <v>431604.4</v>
      </c>
      <c r="E412" s="9">
        <v>16278.18</v>
      </c>
      <c r="F412" s="9">
        <v>18751.419999999998</v>
      </c>
      <c r="G412" s="9">
        <v>22900.75</v>
      </c>
      <c r="H412" s="9">
        <v>23475.1</v>
      </c>
      <c r="I412" s="9">
        <v>54397.56</v>
      </c>
      <c r="J412" s="9">
        <v>1323.82</v>
      </c>
      <c r="K412" s="9">
        <v>1130.71</v>
      </c>
      <c r="L412" s="9">
        <v>1098</v>
      </c>
      <c r="M412" s="9">
        <v>0</v>
      </c>
      <c r="N412" s="3">
        <f t="shared" si="6"/>
        <v>2670282.87</v>
      </c>
    </row>
    <row r="413" spans="1:14" x14ac:dyDescent="0.25">
      <c r="A413" s="5">
        <v>410</v>
      </c>
      <c r="B413" s="17" t="s">
        <v>424</v>
      </c>
      <c r="C413" s="9">
        <v>298951.03000000003</v>
      </c>
      <c r="D413" s="9">
        <v>200056.3</v>
      </c>
      <c r="E413" s="9">
        <v>3625.46</v>
      </c>
      <c r="F413" s="9">
        <v>9121.09</v>
      </c>
      <c r="G413" s="9">
        <v>9046.43</v>
      </c>
      <c r="H413" s="9">
        <v>2382.5</v>
      </c>
      <c r="I413" s="9">
        <v>7149.29</v>
      </c>
      <c r="J413" s="9">
        <v>700.3</v>
      </c>
      <c r="K413" s="9">
        <v>84.19</v>
      </c>
      <c r="L413" s="9">
        <v>0</v>
      </c>
      <c r="M413" s="9">
        <v>0</v>
      </c>
      <c r="N413" s="3">
        <f t="shared" si="6"/>
        <v>531116.59000000008</v>
      </c>
    </row>
    <row r="414" spans="1:14" x14ac:dyDescent="0.25">
      <c r="A414" s="5">
        <v>411</v>
      </c>
      <c r="B414" s="17" t="s">
        <v>425</v>
      </c>
      <c r="C414" s="9">
        <v>113682.98</v>
      </c>
      <c r="D414" s="9">
        <v>69130.64</v>
      </c>
      <c r="E414" s="9">
        <v>1622.28</v>
      </c>
      <c r="F414" s="9">
        <v>4572.38</v>
      </c>
      <c r="G414" s="9">
        <v>2371.25</v>
      </c>
      <c r="H414" s="9">
        <v>760.77</v>
      </c>
      <c r="I414" s="9">
        <v>1819.75</v>
      </c>
      <c r="J414" s="9">
        <v>315.25</v>
      </c>
      <c r="K414" s="9">
        <v>20.34</v>
      </c>
      <c r="L414" s="9">
        <v>0</v>
      </c>
      <c r="M414" s="9">
        <v>0</v>
      </c>
      <c r="N414" s="3">
        <f t="shared" si="6"/>
        <v>194295.63999999998</v>
      </c>
    </row>
    <row r="415" spans="1:14" x14ac:dyDescent="0.25">
      <c r="A415" s="5">
        <v>412</v>
      </c>
      <c r="B415" s="17" t="s">
        <v>426</v>
      </c>
      <c r="C415" s="9">
        <v>355898.5</v>
      </c>
      <c r="D415" s="9">
        <v>80137.11</v>
      </c>
      <c r="E415" s="9">
        <v>3683.75</v>
      </c>
      <c r="F415" s="9">
        <v>10485.93</v>
      </c>
      <c r="G415" s="9">
        <v>8537.2999999999993</v>
      </c>
      <c r="H415" s="9">
        <v>2589.9499999999998</v>
      </c>
      <c r="I415" s="9">
        <v>6921.94</v>
      </c>
      <c r="J415" s="9">
        <v>634.19000000000005</v>
      </c>
      <c r="K415" s="9">
        <v>85.28</v>
      </c>
      <c r="L415" s="9">
        <v>43661</v>
      </c>
      <c r="M415" s="9">
        <v>0</v>
      </c>
      <c r="N415" s="3">
        <f t="shared" si="6"/>
        <v>512634.95</v>
      </c>
    </row>
    <row r="416" spans="1:14" x14ac:dyDescent="0.25">
      <c r="A416" s="5">
        <v>413</v>
      </c>
      <c r="B416" s="17" t="s">
        <v>427</v>
      </c>
      <c r="C416" s="9">
        <v>21180481.539999999</v>
      </c>
      <c r="D416" s="9">
        <v>3222033.81</v>
      </c>
      <c r="E416" s="9">
        <v>164646.19999999998</v>
      </c>
      <c r="F416" s="9">
        <v>223758.37</v>
      </c>
      <c r="G416" s="9">
        <v>132596.98000000001</v>
      </c>
      <c r="H416" s="9">
        <v>224838.24</v>
      </c>
      <c r="I416" s="9">
        <v>470407.87</v>
      </c>
      <c r="J416" s="9">
        <v>19380.169999999998</v>
      </c>
      <c r="K416" s="9">
        <v>10537.16</v>
      </c>
      <c r="L416" s="9">
        <v>0</v>
      </c>
      <c r="M416" s="9">
        <v>0</v>
      </c>
      <c r="N416" s="3">
        <f t="shared" si="6"/>
        <v>25648680.34</v>
      </c>
    </row>
    <row r="417" spans="1:14" x14ac:dyDescent="0.25">
      <c r="A417" s="5">
        <v>414</v>
      </c>
      <c r="B417" s="17" t="s">
        <v>428</v>
      </c>
      <c r="C417" s="9">
        <v>825234.42</v>
      </c>
      <c r="D417" s="9">
        <v>554397.67000000004</v>
      </c>
      <c r="E417" s="9">
        <v>8301</v>
      </c>
      <c r="F417" s="9">
        <v>18985.45</v>
      </c>
      <c r="G417" s="9">
        <v>31751.439999999999</v>
      </c>
      <c r="H417" s="9">
        <v>7247.62</v>
      </c>
      <c r="I417" s="9">
        <v>24869.95</v>
      </c>
      <c r="J417" s="9">
        <v>1336.35</v>
      </c>
      <c r="K417" s="9">
        <v>289.83999999999997</v>
      </c>
      <c r="L417" s="9">
        <v>0</v>
      </c>
      <c r="M417" s="9">
        <v>0</v>
      </c>
      <c r="N417" s="3">
        <f t="shared" si="6"/>
        <v>1472413.7400000002</v>
      </c>
    </row>
    <row r="418" spans="1:14" x14ac:dyDescent="0.25">
      <c r="A418" s="5">
        <v>415</v>
      </c>
      <c r="B418" s="17" t="s">
        <v>429</v>
      </c>
      <c r="C418" s="9">
        <v>355032.91</v>
      </c>
      <c r="D418" s="9">
        <v>151918.32999999999</v>
      </c>
      <c r="E418" s="9">
        <v>3995.3699999999994</v>
      </c>
      <c r="F418" s="9">
        <v>9796.7900000000009</v>
      </c>
      <c r="G418" s="9">
        <v>12919.09</v>
      </c>
      <c r="H418" s="9">
        <v>2935.56</v>
      </c>
      <c r="I418" s="9">
        <v>9782.32</v>
      </c>
      <c r="J418" s="9">
        <v>685.6</v>
      </c>
      <c r="K418" s="9">
        <v>109.41</v>
      </c>
      <c r="L418" s="9">
        <v>0</v>
      </c>
      <c r="M418" s="9">
        <v>0</v>
      </c>
      <c r="N418" s="3">
        <f t="shared" si="6"/>
        <v>547175.38</v>
      </c>
    </row>
    <row r="419" spans="1:14" x14ac:dyDescent="0.25">
      <c r="A419" s="5">
        <v>416</v>
      </c>
      <c r="B419" s="17" t="s">
        <v>430</v>
      </c>
      <c r="C419" s="9">
        <v>115026.91</v>
      </c>
      <c r="D419" s="9">
        <v>56720.35</v>
      </c>
      <c r="E419" s="9">
        <v>1725.61</v>
      </c>
      <c r="F419" s="9">
        <v>4955.18</v>
      </c>
      <c r="G419" s="9">
        <v>1234.42</v>
      </c>
      <c r="H419" s="9">
        <v>732.64</v>
      </c>
      <c r="I419" s="9">
        <v>1202.76</v>
      </c>
      <c r="J419" s="9">
        <v>342.72</v>
      </c>
      <c r="K419" s="9">
        <v>17.440000000000001</v>
      </c>
      <c r="L419" s="9">
        <v>0</v>
      </c>
      <c r="M419" s="9">
        <v>0</v>
      </c>
      <c r="N419" s="3">
        <f t="shared" si="6"/>
        <v>181958.03000000003</v>
      </c>
    </row>
    <row r="420" spans="1:14" x14ac:dyDescent="0.25">
      <c r="A420" s="5">
        <v>417</v>
      </c>
      <c r="B420" s="17" t="s">
        <v>431</v>
      </c>
      <c r="C420" s="9">
        <v>731315.25</v>
      </c>
      <c r="D420" s="9">
        <v>331447.62</v>
      </c>
      <c r="E420" s="9">
        <v>7922.0399999999991</v>
      </c>
      <c r="F420" s="9">
        <v>19449.849999999999</v>
      </c>
      <c r="G420" s="9">
        <v>25831.41</v>
      </c>
      <c r="H420" s="9">
        <v>6048.94</v>
      </c>
      <c r="I420" s="9">
        <v>19787.12</v>
      </c>
      <c r="J420" s="9">
        <v>1410.62</v>
      </c>
      <c r="K420" s="9">
        <v>226.63</v>
      </c>
      <c r="L420" s="9">
        <v>0</v>
      </c>
      <c r="M420" s="9">
        <v>8960.1299999999992</v>
      </c>
      <c r="N420" s="3">
        <f t="shared" si="6"/>
        <v>1152399.6100000001</v>
      </c>
    </row>
    <row r="421" spans="1:14" x14ac:dyDescent="0.25">
      <c r="A421" s="5">
        <v>418</v>
      </c>
      <c r="B421" s="17" t="s">
        <v>432</v>
      </c>
      <c r="C421" s="9">
        <v>831749.16</v>
      </c>
      <c r="D421" s="9">
        <v>357546.68</v>
      </c>
      <c r="E421" s="9">
        <v>8248.869999999999</v>
      </c>
      <c r="F421" s="9">
        <v>17341.45</v>
      </c>
      <c r="G421" s="9">
        <v>30725.49</v>
      </c>
      <c r="H421" s="9">
        <v>7618.65</v>
      </c>
      <c r="I421" s="9">
        <v>25535.27</v>
      </c>
      <c r="J421" s="9">
        <v>1714.85</v>
      </c>
      <c r="K421" s="9">
        <v>314.27999999999997</v>
      </c>
      <c r="L421" s="9">
        <v>0</v>
      </c>
      <c r="M421" s="9">
        <v>0</v>
      </c>
      <c r="N421" s="3">
        <f t="shared" si="6"/>
        <v>1280794.7000000002</v>
      </c>
    </row>
    <row r="422" spans="1:14" x14ac:dyDescent="0.25">
      <c r="A422" s="5">
        <v>419</v>
      </c>
      <c r="B422" s="17" t="s">
        <v>433</v>
      </c>
      <c r="C422" s="9">
        <v>116208.73</v>
      </c>
      <c r="D422" s="9">
        <v>58138.45</v>
      </c>
      <c r="E422" s="9">
        <v>1596.58</v>
      </c>
      <c r="F422" s="9">
        <v>4399.0200000000004</v>
      </c>
      <c r="G422" s="9">
        <v>1544.93</v>
      </c>
      <c r="H422" s="9">
        <v>812.84</v>
      </c>
      <c r="I422" s="9">
        <v>1591.55</v>
      </c>
      <c r="J422" s="9">
        <v>314.24</v>
      </c>
      <c r="K422" s="9">
        <v>23.59</v>
      </c>
      <c r="L422" s="9">
        <v>0</v>
      </c>
      <c r="M422" s="9">
        <v>0</v>
      </c>
      <c r="N422" s="3">
        <f t="shared" si="6"/>
        <v>184629.92999999993</v>
      </c>
    </row>
    <row r="423" spans="1:14" x14ac:dyDescent="0.25">
      <c r="A423" s="5">
        <v>420</v>
      </c>
      <c r="B423" s="17" t="s">
        <v>434</v>
      </c>
      <c r="C423" s="9">
        <v>190649.09</v>
      </c>
      <c r="D423" s="9">
        <v>47883.4</v>
      </c>
      <c r="E423" s="9">
        <v>2376.4499999999998</v>
      </c>
      <c r="F423" s="9">
        <v>6576.5</v>
      </c>
      <c r="G423" s="9">
        <v>4516.43</v>
      </c>
      <c r="H423" s="9">
        <v>1359</v>
      </c>
      <c r="I423" s="9">
        <v>3523.4</v>
      </c>
      <c r="J423" s="9">
        <v>473.09</v>
      </c>
      <c r="K423" s="9">
        <v>41.65</v>
      </c>
      <c r="L423" s="9">
        <v>0</v>
      </c>
      <c r="M423" s="9">
        <v>0</v>
      </c>
      <c r="N423" s="3">
        <f t="shared" si="6"/>
        <v>257399.00999999998</v>
      </c>
    </row>
    <row r="424" spans="1:14" x14ac:dyDescent="0.25">
      <c r="A424" s="5">
        <v>421</v>
      </c>
      <c r="B424" s="17" t="s">
        <v>435</v>
      </c>
      <c r="C424" s="9">
        <v>633733.68999999994</v>
      </c>
      <c r="D424" s="9">
        <v>225524.26</v>
      </c>
      <c r="E424" s="9">
        <v>7310.79</v>
      </c>
      <c r="F424" s="9">
        <v>18223.810000000001</v>
      </c>
      <c r="G424" s="9">
        <v>12284.46</v>
      </c>
      <c r="H424" s="9">
        <v>5130.2</v>
      </c>
      <c r="I424" s="9">
        <v>12577.5</v>
      </c>
      <c r="J424" s="9">
        <v>1372.58</v>
      </c>
      <c r="K424" s="9">
        <v>186.1</v>
      </c>
      <c r="L424" s="9">
        <v>0</v>
      </c>
      <c r="M424" s="9">
        <v>0</v>
      </c>
      <c r="N424" s="3">
        <f t="shared" si="6"/>
        <v>916343.3899999999</v>
      </c>
    </row>
    <row r="425" spans="1:14" x14ac:dyDescent="0.25">
      <c r="A425" s="5">
        <v>422</v>
      </c>
      <c r="B425" s="17" t="s">
        <v>436</v>
      </c>
      <c r="C425" s="9">
        <v>129689.65</v>
      </c>
      <c r="D425" s="9">
        <v>54638.879999999997</v>
      </c>
      <c r="E425" s="9">
        <v>1630.3</v>
      </c>
      <c r="F425" s="9">
        <v>4732.34</v>
      </c>
      <c r="G425" s="9">
        <v>1581.82</v>
      </c>
      <c r="H425" s="9">
        <v>869.19</v>
      </c>
      <c r="I425" s="9">
        <v>1630.15</v>
      </c>
      <c r="J425" s="9">
        <v>310.45</v>
      </c>
      <c r="K425" s="9">
        <v>24.26</v>
      </c>
      <c r="L425" s="9">
        <v>1456</v>
      </c>
      <c r="M425" s="9">
        <v>0</v>
      </c>
      <c r="N425" s="3">
        <f t="shared" si="6"/>
        <v>196563.04</v>
      </c>
    </row>
    <row r="426" spans="1:14" x14ac:dyDescent="0.25">
      <c r="A426" s="5">
        <v>423</v>
      </c>
      <c r="B426" s="17" t="s">
        <v>437</v>
      </c>
      <c r="C426" s="9">
        <v>88771.5</v>
      </c>
      <c r="D426" s="9">
        <v>33411.199999999997</v>
      </c>
      <c r="E426" s="9">
        <v>1386.47</v>
      </c>
      <c r="F426" s="9">
        <v>4118.09</v>
      </c>
      <c r="G426" s="9">
        <v>1205.44</v>
      </c>
      <c r="H426" s="9">
        <v>519.27</v>
      </c>
      <c r="I426" s="9">
        <v>895.13</v>
      </c>
      <c r="J426" s="9">
        <v>284.44</v>
      </c>
      <c r="K426" s="9">
        <v>9.82</v>
      </c>
      <c r="L426" s="9">
        <v>377</v>
      </c>
      <c r="M426" s="9">
        <v>0</v>
      </c>
      <c r="N426" s="3">
        <f t="shared" si="6"/>
        <v>130978.36000000002</v>
      </c>
    </row>
    <row r="427" spans="1:14" x14ac:dyDescent="0.25">
      <c r="A427" s="5">
        <v>424</v>
      </c>
      <c r="B427" s="17" t="s">
        <v>438</v>
      </c>
      <c r="C427" s="9">
        <v>325030.32</v>
      </c>
      <c r="D427" s="9">
        <v>217399.44</v>
      </c>
      <c r="E427" s="9">
        <v>3973.8300000000004</v>
      </c>
      <c r="F427" s="9">
        <v>10445.65</v>
      </c>
      <c r="G427" s="9">
        <v>10201.17</v>
      </c>
      <c r="H427" s="9">
        <v>2481.8000000000002</v>
      </c>
      <c r="I427" s="9">
        <v>7548.46</v>
      </c>
      <c r="J427" s="9">
        <v>724.98</v>
      </c>
      <c r="K427" s="9">
        <v>83.6</v>
      </c>
      <c r="L427" s="9">
        <v>0</v>
      </c>
      <c r="M427" s="9">
        <v>0</v>
      </c>
      <c r="N427" s="3">
        <f t="shared" si="6"/>
        <v>577889.25</v>
      </c>
    </row>
    <row r="428" spans="1:14" x14ac:dyDescent="0.25">
      <c r="A428" s="5">
        <v>425</v>
      </c>
      <c r="B428" s="17" t="s">
        <v>439</v>
      </c>
      <c r="C428" s="9">
        <v>286365.57</v>
      </c>
      <c r="D428" s="9">
        <v>109309.08</v>
      </c>
      <c r="E428" s="9">
        <v>3146.5499999999997</v>
      </c>
      <c r="F428" s="9">
        <v>7738.89</v>
      </c>
      <c r="G428" s="9">
        <v>5491.23</v>
      </c>
      <c r="H428" s="9">
        <v>2368.4899999999998</v>
      </c>
      <c r="I428" s="9">
        <v>5792.78</v>
      </c>
      <c r="J428" s="9">
        <v>530.01</v>
      </c>
      <c r="K428" s="9">
        <v>88.64</v>
      </c>
      <c r="L428" s="9">
        <v>9776</v>
      </c>
      <c r="M428" s="9">
        <v>0</v>
      </c>
      <c r="N428" s="3">
        <f t="shared" si="6"/>
        <v>430607.24000000005</v>
      </c>
    </row>
    <row r="429" spans="1:14" x14ac:dyDescent="0.25">
      <c r="A429" s="5">
        <v>426</v>
      </c>
      <c r="B429" s="17" t="s">
        <v>440</v>
      </c>
      <c r="C429" s="9">
        <v>630943.15</v>
      </c>
      <c r="D429" s="9">
        <v>73971.8</v>
      </c>
      <c r="E429" s="9">
        <v>6902.6500000000005</v>
      </c>
      <c r="F429" s="9">
        <v>16575.689999999999</v>
      </c>
      <c r="G429" s="9">
        <v>24351.32</v>
      </c>
      <c r="H429" s="9">
        <v>5326.61</v>
      </c>
      <c r="I429" s="9">
        <v>18072.66</v>
      </c>
      <c r="J429" s="9">
        <v>1140.77</v>
      </c>
      <c r="K429" s="9">
        <v>203.43</v>
      </c>
      <c r="L429" s="9">
        <v>27680</v>
      </c>
      <c r="M429" s="9">
        <v>0</v>
      </c>
      <c r="N429" s="3">
        <f t="shared" si="6"/>
        <v>805168.08000000007</v>
      </c>
    </row>
    <row r="430" spans="1:14" x14ac:dyDescent="0.25">
      <c r="A430" s="5">
        <v>427</v>
      </c>
      <c r="B430" s="17" t="s">
        <v>441</v>
      </c>
      <c r="C430" s="9">
        <v>1051635.68</v>
      </c>
      <c r="D430" s="9">
        <v>149361.19</v>
      </c>
      <c r="E430" s="9">
        <v>10069.369999999999</v>
      </c>
      <c r="F430" s="9">
        <v>21533.61</v>
      </c>
      <c r="G430" s="9">
        <v>44160.42</v>
      </c>
      <c r="H430" s="9">
        <v>9639.1</v>
      </c>
      <c r="I430" s="9">
        <v>34542.06</v>
      </c>
      <c r="J430" s="9">
        <v>1549.16</v>
      </c>
      <c r="K430" s="9">
        <v>401.24</v>
      </c>
      <c r="L430" s="9">
        <v>0</v>
      </c>
      <c r="M430" s="9">
        <v>0</v>
      </c>
      <c r="N430" s="3">
        <f t="shared" si="6"/>
        <v>1322891.83</v>
      </c>
    </row>
    <row r="431" spans="1:14" x14ac:dyDescent="0.25">
      <c r="A431" s="5">
        <v>428</v>
      </c>
      <c r="B431" s="17" t="s">
        <v>442</v>
      </c>
      <c r="C431" s="9">
        <v>198903.92</v>
      </c>
      <c r="D431" s="9">
        <v>54904</v>
      </c>
      <c r="E431" s="9">
        <v>2563.66</v>
      </c>
      <c r="F431" s="9">
        <v>6726.26</v>
      </c>
      <c r="G431" s="9">
        <v>5977.43</v>
      </c>
      <c r="H431" s="9">
        <v>1507.95</v>
      </c>
      <c r="I431" s="9">
        <v>4457.5600000000004</v>
      </c>
      <c r="J431" s="9">
        <v>466.68</v>
      </c>
      <c r="K431" s="9">
        <v>49.82</v>
      </c>
      <c r="L431" s="9">
        <v>0</v>
      </c>
      <c r="M431" s="9">
        <v>0</v>
      </c>
      <c r="N431" s="3">
        <f t="shared" si="6"/>
        <v>275557.28000000003</v>
      </c>
    </row>
    <row r="432" spans="1:14" x14ac:dyDescent="0.25">
      <c r="A432" s="5">
        <v>429</v>
      </c>
      <c r="B432" s="17" t="s">
        <v>443</v>
      </c>
      <c r="C432" s="9">
        <v>164095.45000000001</v>
      </c>
      <c r="D432" s="9">
        <v>51182</v>
      </c>
      <c r="E432" s="9">
        <v>2260.1400000000003</v>
      </c>
      <c r="F432" s="9">
        <v>6255.65</v>
      </c>
      <c r="G432" s="9">
        <v>4060.6</v>
      </c>
      <c r="H432" s="9">
        <v>1139.8599999999999</v>
      </c>
      <c r="I432" s="9">
        <v>2990.55</v>
      </c>
      <c r="J432" s="9">
        <v>442.9</v>
      </c>
      <c r="K432" s="9">
        <v>32.74</v>
      </c>
      <c r="L432" s="9">
        <v>14452</v>
      </c>
      <c r="M432" s="9">
        <v>0</v>
      </c>
      <c r="N432" s="3">
        <f t="shared" si="6"/>
        <v>246911.88999999998</v>
      </c>
    </row>
    <row r="433" spans="1:14" x14ac:dyDescent="0.25">
      <c r="A433" s="5">
        <v>430</v>
      </c>
      <c r="B433" s="17" t="s">
        <v>444</v>
      </c>
      <c r="C433" s="9">
        <v>81913.47</v>
      </c>
      <c r="D433" s="9">
        <v>48403.01</v>
      </c>
      <c r="E433" s="9">
        <v>1303.17</v>
      </c>
      <c r="F433" s="9">
        <v>3927.57</v>
      </c>
      <c r="G433" s="9">
        <v>838.02</v>
      </c>
      <c r="H433" s="9">
        <v>460.17</v>
      </c>
      <c r="I433" s="9">
        <v>653</v>
      </c>
      <c r="J433" s="9">
        <v>267.99</v>
      </c>
      <c r="K433" s="9">
        <v>7.55</v>
      </c>
      <c r="L433" s="9">
        <v>0</v>
      </c>
      <c r="M433" s="9">
        <v>0</v>
      </c>
      <c r="N433" s="3">
        <f t="shared" si="6"/>
        <v>137773.95000000001</v>
      </c>
    </row>
    <row r="434" spans="1:14" x14ac:dyDescent="0.25">
      <c r="A434" s="5">
        <v>431</v>
      </c>
      <c r="B434" s="17" t="s">
        <v>445</v>
      </c>
      <c r="C434" s="9">
        <v>156150.9</v>
      </c>
      <c r="D434" s="9">
        <v>87614.79</v>
      </c>
      <c r="E434" s="9">
        <v>1873.3999999999999</v>
      </c>
      <c r="F434" s="9">
        <v>4817.76</v>
      </c>
      <c r="G434" s="9">
        <v>4814.1499999999996</v>
      </c>
      <c r="H434" s="9">
        <v>1225.03</v>
      </c>
      <c r="I434" s="9">
        <v>3736.6</v>
      </c>
      <c r="J434" s="9">
        <v>332.46</v>
      </c>
      <c r="K434" s="9">
        <v>42.75</v>
      </c>
      <c r="L434" s="9">
        <v>0</v>
      </c>
      <c r="M434" s="9">
        <v>0</v>
      </c>
      <c r="N434" s="3">
        <f t="shared" si="6"/>
        <v>260607.84</v>
      </c>
    </row>
    <row r="435" spans="1:14" x14ac:dyDescent="0.25">
      <c r="A435" s="5">
        <v>432</v>
      </c>
      <c r="B435" s="17" t="s">
        <v>446</v>
      </c>
      <c r="C435" s="9">
        <v>148951.22</v>
      </c>
      <c r="D435" s="9">
        <v>56213.69</v>
      </c>
      <c r="E435" s="9">
        <v>2032.9299999999998</v>
      </c>
      <c r="F435" s="9">
        <v>5571.41</v>
      </c>
      <c r="G435" s="9">
        <v>2362.38</v>
      </c>
      <c r="H435" s="9">
        <v>1051.8900000000001</v>
      </c>
      <c r="I435" s="9">
        <v>2235.02</v>
      </c>
      <c r="J435" s="9">
        <v>395.96</v>
      </c>
      <c r="K435" s="9">
        <v>31.07</v>
      </c>
      <c r="L435" s="9">
        <v>3566</v>
      </c>
      <c r="M435" s="9">
        <v>0</v>
      </c>
      <c r="N435" s="3">
        <f t="shared" si="6"/>
        <v>222411.57</v>
      </c>
    </row>
    <row r="436" spans="1:14" x14ac:dyDescent="0.25">
      <c r="A436" s="5">
        <v>433</v>
      </c>
      <c r="B436" s="17" t="s">
        <v>447</v>
      </c>
      <c r="C436" s="9">
        <v>241098.63</v>
      </c>
      <c r="D436" s="9">
        <v>48130.400000000001</v>
      </c>
      <c r="E436" s="9">
        <v>2933.0499999999997</v>
      </c>
      <c r="F436" s="9">
        <v>7465.6</v>
      </c>
      <c r="G436" s="9">
        <v>7363.8</v>
      </c>
      <c r="H436" s="9">
        <v>1908.05</v>
      </c>
      <c r="I436" s="9">
        <v>5661.63</v>
      </c>
      <c r="J436" s="9">
        <v>519.44000000000005</v>
      </c>
      <c r="K436" s="9">
        <v>67.03</v>
      </c>
      <c r="L436" s="9">
        <v>0</v>
      </c>
      <c r="M436" s="9">
        <v>0</v>
      </c>
      <c r="N436" s="3">
        <f t="shared" si="6"/>
        <v>315147.63</v>
      </c>
    </row>
    <row r="437" spans="1:14" x14ac:dyDescent="0.25">
      <c r="A437" s="5">
        <v>434</v>
      </c>
      <c r="B437" s="17" t="s">
        <v>448</v>
      </c>
      <c r="C437" s="9">
        <v>345727.6</v>
      </c>
      <c r="D437" s="9">
        <v>67451.8</v>
      </c>
      <c r="E437" s="9">
        <v>3874.96</v>
      </c>
      <c r="F437" s="9">
        <v>10451.11</v>
      </c>
      <c r="G437" s="9">
        <v>10745.81</v>
      </c>
      <c r="H437" s="9">
        <v>2607.36</v>
      </c>
      <c r="I437" s="9">
        <v>7939.39</v>
      </c>
      <c r="J437" s="9">
        <v>716.9</v>
      </c>
      <c r="K437" s="9">
        <v>88.05</v>
      </c>
      <c r="L437" s="9">
        <v>29507</v>
      </c>
      <c r="M437" s="9">
        <v>0</v>
      </c>
      <c r="N437" s="3">
        <f t="shared" si="6"/>
        <v>479109.98</v>
      </c>
    </row>
    <row r="438" spans="1:14" x14ac:dyDescent="0.25">
      <c r="A438" s="5">
        <v>435</v>
      </c>
      <c r="B438" s="17" t="s">
        <v>449</v>
      </c>
      <c r="C438" s="9">
        <v>306889.83</v>
      </c>
      <c r="D438" s="9">
        <v>76513.73</v>
      </c>
      <c r="E438" s="9">
        <v>3427.19</v>
      </c>
      <c r="F438" s="9">
        <v>8440.3799999999992</v>
      </c>
      <c r="G438" s="9">
        <v>9718.57</v>
      </c>
      <c r="H438" s="9">
        <v>2530.9699999999998</v>
      </c>
      <c r="I438" s="9">
        <v>7720.08</v>
      </c>
      <c r="J438" s="9">
        <v>583.16999999999996</v>
      </c>
      <c r="K438" s="9">
        <v>94.21</v>
      </c>
      <c r="L438" s="9">
        <v>0</v>
      </c>
      <c r="M438" s="9">
        <v>0</v>
      </c>
      <c r="N438" s="3">
        <f t="shared" si="6"/>
        <v>415918.13</v>
      </c>
    </row>
    <row r="439" spans="1:14" x14ac:dyDescent="0.25">
      <c r="A439" s="5">
        <v>436</v>
      </c>
      <c r="B439" s="17" t="s">
        <v>450</v>
      </c>
      <c r="C439" s="9">
        <v>123107.37</v>
      </c>
      <c r="D439" s="9">
        <v>43616.800000000003</v>
      </c>
      <c r="E439" s="9">
        <v>1772.52</v>
      </c>
      <c r="F439" s="9">
        <v>5071.0600000000004</v>
      </c>
      <c r="G439" s="9">
        <v>2493.31</v>
      </c>
      <c r="H439" s="9">
        <v>800.88</v>
      </c>
      <c r="I439" s="9">
        <v>1802.57</v>
      </c>
      <c r="J439" s="9">
        <v>352.51</v>
      </c>
      <c r="K439" s="9">
        <v>20.239999999999998</v>
      </c>
      <c r="L439" s="9">
        <v>0</v>
      </c>
      <c r="M439" s="9">
        <v>0</v>
      </c>
      <c r="N439" s="3">
        <f t="shared" si="6"/>
        <v>179037.25999999998</v>
      </c>
    </row>
    <row r="440" spans="1:14" x14ac:dyDescent="0.25">
      <c r="A440" s="5">
        <v>437</v>
      </c>
      <c r="B440" s="17" t="s">
        <v>451</v>
      </c>
      <c r="C440" s="9">
        <v>953775.12</v>
      </c>
      <c r="D440" s="9">
        <v>72142.600000000006</v>
      </c>
      <c r="E440" s="9">
        <v>9003.5400000000009</v>
      </c>
      <c r="F440" s="9">
        <v>26156.01</v>
      </c>
      <c r="G440" s="9">
        <v>25922.57</v>
      </c>
      <c r="H440" s="9">
        <v>6962.73</v>
      </c>
      <c r="I440" s="9">
        <v>20048.919999999998</v>
      </c>
      <c r="J440" s="9">
        <v>1462.49</v>
      </c>
      <c r="K440" s="9">
        <v>234.14</v>
      </c>
      <c r="L440" s="9">
        <v>0</v>
      </c>
      <c r="M440" s="9">
        <v>0</v>
      </c>
      <c r="N440" s="3">
        <f t="shared" si="6"/>
        <v>1115708.1199999999</v>
      </c>
    </row>
    <row r="441" spans="1:14" x14ac:dyDescent="0.25">
      <c r="A441" s="5">
        <v>438</v>
      </c>
      <c r="B441" s="17" t="s">
        <v>452</v>
      </c>
      <c r="C441" s="9">
        <v>185549.81</v>
      </c>
      <c r="D441" s="9">
        <v>52639.199999999997</v>
      </c>
      <c r="E441" s="9">
        <v>2544.5700000000002</v>
      </c>
      <c r="F441" s="9">
        <v>6862.11</v>
      </c>
      <c r="G441" s="9">
        <v>4940.6499999999996</v>
      </c>
      <c r="H441" s="9">
        <v>1326.45</v>
      </c>
      <c r="I441" s="9">
        <v>3623.64</v>
      </c>
      <c r="J441" s="9">
        <v>552.04999999999995</v>
      </c>
      <c r="K441" s="9">
        <v>39.61</v>
      </c>
      <c r="L441" s="9">
        <v>0</v>
      </c>
      <c r="M441" s="9">
        <v>0</v>
      </c>
      <c r="N441" s="3">
        <f t="shared" si="6"/>
        <v>258078.09</v>
      </c>
    </row>
    <row r="442" spans="1:14" x14ac:dyDescent="0.25">
      <c r="A442" s="5">
        <v>439</v>
      </c>
      <c r="B442" s="17" t="s">
        <v>453</v>
      </c>
      <c r="C442" s="9">
        <v>1867975.96</v>
      </c>
      <c r="D442" s="9">
        <v>2904633.15</v>
      </c>
      <c r="E442" s="9">
        <v>17627.260000000002</v>
      </c>
      <c r="F442" s="9">
        <v>38105.49</v>
      </c>
      <c r="G442" s="9">
        <v>68745.3</v>
      </c>
      <c r="H442" s="9">
        <v>17047.46</v>
      </c>
      <c r="I442" s="9">
        <v>56340.53</v>
      </c>
      <c r="J442" s="9">
        <v>2525.14</v>
      </c>
      <c r="K442" s="9">
        <v>709.06</v>
      </c>
      <c r="L442" s="9">
        <v>734368</v>
      </c>
      <c r="M442" s="9">
        <v>0</v>
      </c>
      <c r="N442" s="3">
        <f t="shared" si="6"/>
        <v>5708077.3499999987</v>
      </c>
    </row>
    <row r="443" spans="1:14" x14ac:dyDescent="0.25">
      <c r="A443" s="5">
        <v>440</v>
      </c>
      <c r="B443" s="17" t="s">
        <v>454</v>
      </c>
      <c r="C443" s="9">
        <v>128340.35</v>
      </c>
      <c r="D443" s="9">
        <v>79168.91</v>
      </c>
      <c r="E443" s="9">
        <v>1825.6000000000001</v>
      </c>
      <c r="F443" s="9">
        <v>5387.07</v>
      </c>
      <c r="G443" s="9">
        <v>2152.61</v>
      </c>
      <c r="H443" s="9">
        <v>792.22</v>
      </c>
      <c r="I443" s="9">
        <v>1619.37</v>
      </c>
      <c r="J443" s="9">
        <v>388.13</v>
      </c>
      <c r="K443" s="9">
        <v>17.98</v>
      </c>
      <c r="L443" s="9">
        <v>0</v>
      </c>
      <c r="M443" s="9">
        <v>0</v>
      </c>
      <c r="N443" s="3">
        <f t="shared" si="6"/>
        <v>219692.24000000002</v>
      </c>
    </row>
    <row r="444" spans="1:14" x14ac:dyDescent="0.25">
      <c r="A444" s="5">
        <v>441</v>
      </c>
      <c r="B444" s="17" t="s">
        <v>455</v>
      </c>
      <c r="C444" s="9">
        <v>665794.86</v>
      </c>
      <c r="D444" s="9">
        <v>141002.94</v>
      </c>
      <c r="E444" s="9">
        <v>6352.5999999999995</v>
      </c>
      <c r="F444" s="9">
        <v>12446.66</v>
      </c>
      <c r="G444" s="9">
        <v>24379.74</v>
      </c>
      <c r="H444" s="9">
        <v>6386.68</v>
      </c>
      <c r="I444" s="9">
        <v>21171.98</v>
      </c>
      <c r="J444" s="9">
        <v>1005.22</v>
      </c>
      <c r="K444" s="9">
        <v>274.81</v>
      </c>
      <c r="L444" s="9">
        <v>0</v>
      </c>
      <c r="M444" s="9">
        <v>0</v>
      </c>
      <c r="N444" s="3">
        <f t="shared" si="6"/>
        <v>878815.49000000011</v>
      </c>
    </row>
    <row r="445" spans="1:14" x14ac:dyDescent="0.25">
      <c r="A445" s="5">
        <v>442</v>
      </c>
      <c r="B445" s="17" t="s">
        <v>456</v>
      </c>
      <c r="C445" s="9">
        <v>102439.98</v>
      </c>
      <c r="D445" s="9">
        <v>36261.58</v>
      </c>
      <c r="E445" s="9">
        <v>1297.56</v>
      </c>
      <c r="F445" s="9">
        <v>3203.99</v>
      </c>
      <c r="G445" s="9">
        <v>658.25</v>
      </c>
      <c r="H445" s="9">
        <v>833.24</v>
      </c>
      <c r="I445" s="9">
        <v>1454.63</v>
      </c>
      <c r="J445" s="9">
        <v>221.89</v>
      </c>
      <c r="K445" s="9">
        <v>29.92</v>
      </c>
      <c r="L445" s="9">
        <v>1364</v>
      </c>
      <c r="M445" s="9">
        <v>0</v>
      </c>
      <c r="N445" s="3">
        <f t="shared" si="6"/>
        <v>147765.04</v>
      </c>
    </row>
    <row r="446" spans="1:14" x14ac:dyDescent="0.25">
      <c r="A446" s="5">
        <v>443</v>
      </c>
      <c r="B446" s="17" t="s">
        <v>457</v>
      </c>
      <c r="C446" s="9">
        <v>107518.14</v>
      </c>
      <c r="D446" s="9">
        <v>42609.51</v>
      </c>
      <c r="E446" s="9">
        <v>1251.93</v>
      </c>
      <c r="F446" s="9">
        <v>3162.67</v>
      </c>
      <c r="G446" s="9">
        <v>1129.8800000000001</v>
      </c>
      <c r="H446" s="9">
        <v>864.05</v>
      </c>
      <c r="I446" s="9">
        <v>1709.83</v>
      </c>
      <c r="J446" s="9">
        <v>209.13</v>
      </c>
      <c r="K446" s="9">
        <v>31.15</v>
      </c>
      <c r="L446" s="9">
        <v>0</v>
      </c>
      <c r="M446" s="9">
        <v>0</v>
      </c>
      <c r="N446" s="3">
        <f t="shared" si="6"/>
        <v>158486.28999999998</v>
      </c>
    </row>
    <row r="447" spans="1:14" x14ac:dyDescent="0.25">
      <c r="A447" s="5">
        <v>444</v>
      </c>
      <c r="B447" s="17" t="s">
        <v>458</v>
      </c>
      <c r="C447" s="9">
        <v>98908.37</v>
      </c>
      <c r="D447" s="9">
        <v>48463.82</v>
      </c>
      <c r="E447" s="9">
        <v>1445.2</v>
      </c>
      <c r="F447" s="9">
        <v>4121.46</v>
      </c>
      <c r="G447" s="9">
        <v>1266.6500000000001</v>
      </c>
      <c r="H447" s="9">
        <v>643.54</v>
      </c>
      <c r="I447" s="9">
        <v>1174.5899999999999</v>
      </c>
      <c r="J447" s="9">
        <v>288.57</v>
      </c>
      <c r="K447" s="9">
        <v>16.14</v>
      </c>
      <c r="L447" s="9">
        <v>0</v>
      </c>
      <c r="M447" s="9">
        <v>0</v>
      </c>
      <c r="N447" s="3">
        <f t="shared" si="6"/>
        <v>156328.34000000003</v>
      </c>
    </row>
    <row r="448" spans="1:14" x14ac:dyDescent="0.25">
      <c r="A448" s="5">
        <v>445</v>
      </c>
      <c r="B448" s="17" t="s">
        <v>459</v>
      </c>
      <c r="C448" s="9">
        <v>179575.25</v>
      </c>
      <c r="D448" s="9">
        <v>51739.199999999997</v>
      </c>
      <c r="E448" s="9">
        <v>2368.7399999999998</v>
      </c>
      <c r="F448" s="9">
        <v>6410.36</v>
      </c>
      <c r="G448" s="9">
        <v>4478.45</v>
      </c>
      <c r="H448" s="9">
        <v>1304.2</v>
      </c>
      <c r="I448" s="9">
        <v>3500.32</v>
      </c>
      <c r="J448" s="9">
        <v>442.84</v>
      </c>
      <c r="K448" s="9">
        <v>40.479999999999997</v>
      </c>
      <c r="L448" s="9">
        <v>3381</v>
      </c>
      <c r="M448" s="9">
        <v>0</v>
      </c>
      <c r="N448" s="3">
        <f t="shared" si="6"/>
        <v>253240.84000000003</v>
      </c>
    </row>
    <row r="449" spans="1:14" x14ac:dyDescent="0.25">
      <c r="A449" s="5">
        <v>446</v>
      </c>
      <c r="B449" s="17" t="s">
        <v>460</v>
      </c>
      <c r="C449" s="9">
        <v>478438.72</v>
      </c>
      <c r="D449" s="9">
        <v>193739.28</v>
      </c>
      <c r="E449" s="9">
        <v>5207.42</v>
      </c>
      <c r="F449" s="9">
        <v>12568.44</v>
      </c>
      <c r="G449" s="9">
        <v>15929.42</v>
      </c>
      <c r="H449" s="9">
        <v>4006.17</v>
      </c>
      <c r="I449" s="9">
        <v>12711.06</v>
      </c>
      <c r="J449" s="9">
        <v>951.57</v>
      </c>
      <c r="K449" s="9">
        <v>151.66</v>
      </c>
      <c r="L449" s="9">
        <v>0</v>
      </c>
      <c r="M449" s="9">
        <v>0</v>
      </c>
      <c r="N449" s="3">
        <f t="shared" si="6"/>
        <v>723703.74000000011</v>
      </c>
    </row>
    <row r="450" spans="1:14" x14ac:dyDescent="0.25">
      <c r="A450" s="5">
        <v>447</v>
      </c>
      <c r="B450" s="17" t="s">
        <v>461</v>
      </c>
      <c r="C450" s="9">
        <v>1119586.48</v>
      </c>
      <c r="D450" s="9">
        <v>614090.48</v>
      </c>
      <c r="E450" s="9">
        <v>11188.06</v>
      </c>
      <c r="F450" s="9">
        <v>24391.5</v>
      </c>
      <c r="G450" s="9">
        <v>45517.23</v>
      </c>
      <c r="H450" s="9">
        <v>10159.049999999999</v>
      </c>
      <c r="I450" s="9">
        <v>35632.730000000003</v>
      </c>
      <c r="J450" s="9">
        <v>1700.18</v>
      </c>
      <c r="K450" s="9">
        <v>417.74</v>
      </c>
      <c r="L450" s="9">
        <v>0</v>
      </c>
      <c r="M450" s="9">
        <v>0</v>
      </c>
      <c r="N450" s="3">
        <f t="shared" si="6"/>
        <v>1862683.45</v>
      </c>
    </row>
    <row r="451" spans="1:14" x14ac:dyDescent="0.25">
      <c r="A451" s="5">
        <v>448</v>
      </c>
      <c r="B451" s="17" t="s">
        <v>462</v>
      </c>
      <c r="C451" s="9">
        <v>197079.45</v>
      </c>
      <c r="D451" s="9">
        <v>42639.199999999997</v>
      </c>
      <c r="E451" s="9">
        <v>2369.4300000000003</v>
      </c>
      <c r="F451" s="9">
        <v>6133.31</v>
      </c>
      <c r="G451" s="9">
        <v>6716.24</v>
      </c>
      <c r="H451" s="9">
        <v>1535.79</v>
      </c>
      <c r="I451" s="9">
        <v>4865.3999999999996</v>
      </c>
      <c r="J451" s="9">
        <v>418.54</v>
      </c>
      <c r="K451" s="9">
        <v>53.19</v>
      </c>
      <c r="L451" s="9">
        <v>0</v>
      </c>
      <c r="M451" s="9">
        <v>0</v>
      </c>
      <c r="N451" s="3">
        <f t="shared" si="6"/>
        <v>261810.55000000002</v>
      </c>
    </row>
    <row r="452" spans="1:14" x14ac:dyDescent="0.25">
      <c r="A452" s="5">
        <v>449</v>
      </c>
      <c r="B452" s="17" t="s">
        <v>463</v>
      </c>
      <c r="C452" s="9">
        <v>267277.53999999998</v>
      </c>
      <c r="D452" s="9">
        <v>65233.32</v>
      </c>
      <c r="E452" s="9">
        <v>3176.59</v>
      </c>
      <c r="F452" s="9">
        <v>7984.03</v>
      </c>
      <c r="G452" s="9">
        <v>8752.14</v>
      </c>
      <c r="H452" s="9">
        <v>2140.8200000000002</v>
      </c>
      <c r="I452" s="9">
        <v>6704.05</v>
      </c>
      <c r="J452" s="9">
        <v>595.99</v>
      </c>
      <c r="K452" s="9">
        <v>76.39</v>
      </c>
      <c r="L452" s="9">
        <v>9738</v>
      </c>
      <c r="M452" s="9">
        <v>0</v>
      </c>
      <c r="N452" s="3">
        <f t="shared" ref="N452:N515" si="7">SUM(C452:M452)</f>
        <v>371678.87000000005</v>
      </c>
    </row>
    <row r="453" spans="1:14" x14ac:dyDescent="0.25">
      <c r="A453" s="5">
        <v>450</v>
      </c>
      <c r="B453" s="17" t="s">
        <v>464</v>
      </c>
      <c r="C453" s="9">
        <v>908184.34</v>
      </c>
      <c r="D453" s="9">
        <v>85151</v>
      </c>
      <c r="E453" s="9">
        <v>9654.4599999999991</v>
      </c>
      <c r="F453" s="9">
        <v>22549.93</v>
      </c>
      <c r="G453" s="9">
        <v>38838.75</v>
      </c>
      <c r="H453" s="9">
        <v>7847.09</v>
      </c>
      <c r="I453" s="9">
        <v>27648.19</v>
      </c>
      <c r="J453" s="9">
        <v>1565.47</v>
      </c>
      <c r="K453" s="9">
        <v>307.27999999999997</v>
      </c>
      <c r="L453" s="9">
        <v>0</v>
      </c>
      <c r="M453" s="9">
        <v>0</v>
      </c>
      <c r="N453" s="3">
        <f t="shared" si="7"/>
        <v>1101746.51</v>
      </c>
    </row>
    <row r="454" spans="1:14" x14ac:dyDescent="0.25">
      <c r="A454" s="5">
        <v>451</v>
      </c>
      <c r="B454" s="17" t="s">
        <v>465</v>
      </c>
      <c r="C454" s="9">
        <v>141463.45000000001</v>
      </c>
      <c r="D454" s="9">
        <v>46606.6</v>
      </c>
      <c r="E454" s="9">
        <v>2085.39</v>
      </c>
      <c r="F454" s="9">
        <v>5992.14</v>
      </c>
      <c r="G454" s="9">
        <v>2849.73</v>
      </c>
      <c r="H454" s="9">
        <v>905.81</v>
      </c>
      <c r="I454" s="9">
        <v>2008.3</v>
      </c>
      <c r="J454" s="9">
        <v>415.05</v>
      </c>
      <c r="K454" s="9">
        <v>21.96</v>
      </c>
      <c r="L454" s="9">
        <v>2346</v>
      </c>
      <c r="M454" s="9">
        <v>0</v>
      </c>
      <c r="N454" s="3">
        <f t="shared" si="7"/>
        <v>204694.43000000002</v>
      </c>
    </row>
    <row r="455" spans="1:14" x14ac:dyDescent="0.25">
      <c r="A455" s="5">
        <v>452</v>
      </c>
      <c r="B455" s="17" t="s">
        <v>466</v>
      </c>
      <c r="C455" s="9">
        <v>421986.65</v>
      </c>
      <c r="D455" s="9">
        <v>240045.38</v>
      </c>
      <c r="E455" s="9">
        <v>4814.1499999999996</v>
      </c>
      <c r="F455" s="9">
        <v>12425.56</v>
      </c>
      <c r="G455" s="9">
        <v>12021.4</v>
      </c>
      <c r="H455" s="9">
        <v>3317.69</v>
      </c>
      <c r="I455" s="9">
        <v>9567.25</v>
      </c>
      <c r="J455" s="9">
        <v>874.11</v>
      </c>
      <c r="K455" s="9">
        <v>117.05</v>
      </c>
      <c r="L455" s="9">
        <v>0</v>
      </c>
      <c r="M455" s="9">
        <v>0</v>
      </c>
      <c r="N455" s="3">
        <f t="shared" si="7"/>
        <v>705169.24000000011</v>
      </c>
    </row>
    <row r="456" spans="1:14" x14ac:dyDescent="0.25">
      <c r="A456" s="5">
        <v>453</v>
      </c>
      <c r="B456" s="17" t="s">
        <v>467</v>
      </c>
      <c r="C456" s="9">
        <v>420536.41</v>
      </c>
      <c r="D456" s="9">
        <v>34096.199999999997</v>
      </c>
      <c r="E456" s="9">
        <v>3929.08</v>
      </c>
      <c r="F456" s="9">
        <v>7055.76</v>
      </c>
      <c r="G456" s="9">
        <v>10403.64</v>
      </c>
      <c r="H456" s="9">
        <v>4218.8100000000004</v>
      </c>
      <c r="I456" s="9">
        <v>11779.93</v>
      </c>
      <c r="J456" s="9">
        <v>484.89</v>
      </c>
      <c r="K456" s="9">
        <v>187.93</v>
      </c>
      <c r="L456" s="9">
        <v>0</v>
      </c>
      <c r="M456" s="9">
        <v>0</v>
      </c>
      <c r="N456" s="3">
        <f t="shared" si="7"/>
        <v>492692.65</v>
      </c>
    </row>
    <row r="457" spans="1:14" x14ac:dyDescent="0.25">
      <c r="A457" s="5">
        <v>454</v>
      </c>
      <c r="B457" s="17" t="s">
        <v>468</v>
      </c>
      <c r="C457" s="9">
        <v>262751.74</v>
      </c>
      <c r="D457" s="9">
        <v>46487.6</v>
      </c>
      <c r="E457" s="9">
        <v>3095.1000000000004</v>
      </c>
      <c r="F457" s="9">
        <v>7743.22</v>
      </c>
      <c r="G457" s="9">
        <v>9560.5400000000009</v>
      </c>
      <c r="H457" s="9">
        <v>2121.63</v>
      </c>
      <c r="I457" s="9">
        <v>7006.88</v>
      </c>
      <c r="J457" s="9">
        <v>549.02</v>
      </c>
      <c r="K457" s="9">
        <v>76.59</v>
      </c>
      <c r="L457" s="9">
        <v>0</v>
      </c>
      <c r="M457" s="9">
        <v>0</v>
      </c>
      <c r="N457" s="3">
        <f t="shared" si="7"/>
        <v>339392.31999999995</v>
      </c>
    </row>
    <row r="458" spans="1:14" x14ac:dyDescent="0.25">
      <c r="A458" s="5">
        <v>455</v>
      </c>
      <c r="B458" s="17" t="s">
        <v>469</v>
      </c>
      <c r="C458" s="9">
        <v>258625.1</v>
      </c>
      <c r="D458" s="9">
        <v>171198.86</v>
      </c>
      <c r="E458" s="9">
        <v>2962.63</v>
      </c>
      <c r="F458" s="9">
        <v>7556.78</v>
      </c>
      <c r="G458" s="9">
        <v>7819.94</v>
      </c>
      <c r="H458" s="9">
        <v>2055.0300000000002</v>
      </c>
      <c r="I458" s="9">
        <v>6142.48</v>
      </c>
      <c r="J458" s="9">
        <v>538.96</v>
      </c>
      <c r="K458" s="9">
        <v>73.27</v>
      </c>
      <c r="L458" s="9">
        <v>32210</v>
      </c>
      <c r="M458" s="9">
        <v>0</v>
      </c>
      <c r="N458" s="3">
        <f t="shared" si="7"/>
        <v>489183.05000000005</v>
      </c>
    </row>
    <row r="459" spans="1:14" x14ac:dyDescent="0.25">
      <c r="A459" s="5">
        <v>456</v>
      </c>
      <c r="B459" s="17" t="s">
        <v>470</v>
      </c>
      <c r="C459" s="9">
        <v>171487.97</v>
      </c>
      <c r="D459" s="9">
        <v>108425.43</v>
      </c>
      <c r="E459" s="9">
        <v>2048.62</v>
      </c>
      <c r="F459" s="9">
        <v>5283.54</v>
      </c>
      <c r="G459" s="9">
        <v>4428.1000000000004</v>
      </c>
      <c r="H459" s="9">
        <v>1340.91</v>
      </c>
      <c r="I459" s="9">
        <v>3704.87</v>
      </c>
      <c r="J459" s="9">
        <v>371.82</v>
      </c>
      <c r="K459" s="9">
        <v>46.62</v>
      </c>
      <c r="L459" s="9">
        <v>0</v>
      </c>
      <c r="M459" s="9">
        <v>0</v>
      </c>
      <c r="N459" s="3">
        <f t="shared" si="7"/>
        <v>297137.87999999995</v>
      </c>
    </row>
    <row r="460" spans="1:14" x14ac:dyDescent="0.25">
      <c r="A460" s="5">
        <v>457</v>
      </c>
      <c r="B460" s="17" t="s">
        <v>471</v>
      </c>
      <c r="C460" s="9">
        <v>286034.55</v>
      </c>
      <c r="D460" s="9">
        <v>56750.400000000001</v>
      </c>
      <c r="E460" s="9">
        <v>3555.21</v>
      </c>
      <c r="F460" s="9">
        <v>9168.2800000000007</v>
      </c>
      <c r="G460" s="9">
        <v>8911.89</v>
      </c>
      <c r="H460" s="9">
        <v>2211.6999999999998</v>
      </c>
      <c r="I460" s="9">
        <v>6715.24</v>
      </c>
      <c r="J460" s="9">
        <v>703.85</v>
      </c>
      <c r="K460" s="9">
        <v>75.180000000000007</v>
      </c>
      <c r="L460" s="9">
        <v>0</v>
      </c>
      <c r="M460" s="9">
        <v>0</v>
      </c>
      <c r="N460" s="3">
        <f t="shared" si="7"/>
        <v>374126.30000000005</v>
      </c>
    </row>
    <row r="461" spans="1:14" x14ac:dyDescent="0.25">
      <c r="A461" s="5">
        <v>458</v>
      </c>
      <c r="B461" s="17" t="s">
        <v>472</v>
      </c>
      <c r="C461" s="9">
        <v>187677.86</v>
      </c>
      <c r="D461" s="9">
        <v>76731.570000000007</v>
      </c>
      <c r="E461" s="9">
        <v>2163.14</v>
      </c>
      <c r="F461" s="9">
        <v>6455.89</v>
      </c>
      <c r="G461" s="9">
        <v>3033.71</v>
      </c>
      <c r="H461" s="9">
        <v>1248.9000000000001</v>
      </c>
      <c r="I461" s="9">
        <v>2688.72</v>
      </c>
      <c r="J461" s="9">
        <v>402.88</v>
      </c>
      <c r="K461" s="9">
        <v>35.35</v>
      </c>
      <c r="L461" s="9">
        <v>0</v>
      </c>
      <c r="M461" s="9">
        <v>0</v>
      </c>
      <c r="N461" s="3">
        <f t="shared" si="7"/>
        <v>280438.02</v>
      </c>
    </row>
    <row r="462" spans="1:14" x14ac:dyDescent="0.25">
      <c r="A462" s="5">
        <v>459</v>
      </c>
      <c r="B462" s="17" t="s">
        <v>473</v>
      </c>
      <c r="C462" s="9">
        <v>405501.35</v>
      </c>
      <c r="D462" s="9">
        <v>194953.18</v>
      </c>
      <c r="E462" s="9">
        <v>4441.87</v>
      </c>
      <c r="F462" s="9">
        <v>11107.36</v>
      </c>
      <c r="G462" s="9">
        <v>12811.52</v>
      </c>
      <c r="H462" s="9">
        <v>3301.66</v>
      </c>
      <c r="I462" s="9">
        <v>10261.15</v>
      </c>
      <c r="J462" s="9">
        <v>779.94</v>
      </c>
      <c r="K462" s="9">
        <v>121.65</v>
      </c>
      <c r="L462" s="9">
        <v>0</v>
      </c>
      <c r="M462" s="9">
        <v>0</v>
      </c>
      <c r="N462" s="3">
        <f t="shared" si="7"/>
        <v>643279.68000000005</v>
      </c>
    </row>
    <row r="463" spans="1:14" x14ac:dyDescent="0.25">
      <c r="A463" s="5">
        <v>460</v>
      </c>
      <c r="B463" s="17" t="s">
        <v>474</v>
      </c>
      <c r="C463" s="9">
        <v>406331.57</v>
      </c>
      <c r="D463" s="9">
        <v>67466.399999999994</v>
      </c>
      <c r="E463" s="9">
        <v>4816.1900000000005</v>
      </c>
      <c r="F463" s="9">
        <v>12321.14</v>
      </c>
      <c r="G463" s="9">
        <v>14153.48</v>
      </c>
      <c r="H463" s="9">
        <v>3207.31</v>
      </c>
      <c r="I463" s="9">
        <v>10329.040000000001</v>
      </c>
      <c r="J463" s="9">
        <v>864.82</v>
      </c>
      <c r="K463" s="9">
        <v>112.9</v>
      </c>
      <c r="L463" s="9">
        <v>0</v>
      </c>
      <c r="M463" s="9">
        <v>0</v>
      </c>
      <c r="N463" s="3">
        <f t="shared" si="7"/>
        <v>519602.85</v>
      </c>
    </row>
    <row r="464" spans="1:14" x14ac:dyDescent="0.25">
      <c r="A464" s="5">
        <v>461</v>
      </c>
      <c r="B464" s="17" t="s">
        <v>475</v>
      </c>
      <c r="C464" s="9">
        <v>105901.36</v>
      </c>
      <c r="D464" s="9">
        <v>63423.33</v>
      </c>
      <c r="E464" s="9">
        <v>1521.57</v>
      </c>
      <c r="F464" s="9">
        <v>4578.7</v>
      </c>
      <c r="G464" s="9">
        <v>1421.81</v>
      </c>
      <c r="H464" s="9">
        <v>630.07000000000005</v>
      </c>
      <c r="I464" s="9">
        <v>1107.22</v>
      </c>
      <c r="J464" s="9">
        <v>310.64</v>
      </c>
      <c r="K464" s="9">
        <v>13.11</v>
      </c>
      <c r="L464" s="9">
        <v>0</v>
      </c>
      <c r="M464" s="9">
        <v>0</v>
      </c>
      <c r="N464" s="3">
        <f t="shared" si="7"/>
        <v>178907.81000000003</v>
      </c>
    </row>
    <row r="465" spans="1:14" x14ac:dyDescent="0.25">
      <c r="A465" s="5">
        <v>462</v>
      </c>
      <c r="B465" s="17" t="s">
        <v>476</v>
      </c>
      <c r="C465" s="9">
        <v>509238.36</v>
      </c>
      <c r="D465" s="9">
        <v>266831.3</v>
      </c>
      <c r="E465" s="9">
        <v>5064.96</v>
      </c>
      <c r="F465" s="9">
        <v>10886.84</v>
      </c>
      <c r="G465" s="9">
        <v>12046.1</v>
      </c>
      <c r="H465" s="9">
        <v>4658.3500000000004</v>
      </c>
      <c r="I465" s="9">
        <v>12739.26</v>
      </c>
      <c r="J465" s="9">
        <v>779.8</v>
      </c>
      <c r="K465" s="9">
        <v>192.81</v>
      </c>
      <c r="L465" s="9">
        <v>0</v>
      </c>
      <c r="M465" s="9">
        <v>0</v>
      </c>
      <c r="N465" s="3">
        <f t="shared" si="7"/>
        <v>822437.77999999991</v>
      </c>
    </row>
    <row r="466" spans="1:14" x14ac:dyDescent="0.25">
      <c r="A466" s="5">
        <v>463</v>
      </c>
      <c r="B466" s="17" t="s">
        <v>477</v>
      </c>
      <c r="C466" s="9">
        <v>101741.7</v>
      </c>
      <c r="D466" s="9">
        <v>51747.27</v>
      </c>
      <c r="E466" s="9">
        <v>1443.42</v>
      </c>
      <c r="F466" s="9">
        <v>4042.89</v>
      </c>
      <c r="G466" s="9">
        <v>1387.51</v>
      </c>
      <c r="H466" s="9">
        <v>688.43</v>
      </c>
      <c r="I466" s="9">
        <v>1326.56</v>
      </c>
      <c r="J466" s="9">
        <v>284.47000000000003</v>
      </c>
      <c r="K466" s="9">
        <v>18.760000000000002</v>
      </c>
      <c r="L466" s="9">
        <v>2847</v>
      </c>
      <c r="M466" s="9">
        <v>0</v>
      </c>
      <c r="N466" s="3">
        <f t="shared" si="7"/>
        <v>165528.01000000004</v>
      </c>
    </row>
    <row r="467" spans="1:14" x14ac:dyDescent="0.25">
      <c r="A467" s="5">
        <v>464</v>
      </c>
      <c r="B467" s="17" t="s">
        <v>478</v>
      </c>
      <c r="C467" s="9">
        <v>116185.31</v>
      </c>
      <c r="D467" s="9">
        <v>42621.67</v>
      </c>
      <c r="E467" s="9">
        <v>1524.99</v>
      </c>
      <c r="F467" s="9">
        <v>3854.81</v>
      </c>
      <c r="G467" s="9">
        <v>901.53</v>
      </c>
      <c r="H467" s="9">
        <v>917.16</v>
      </c>
      <c r="I467" s="9">
        <v>1624.49</v>
      </c>
      <c r="J467" s="9">
        <v>270.51</v>
      </c>
      <c r="K467" s="9">
        <v>31.64</v>
      </c>
      <c r="L467" s="9">
        <v>0</v>
      </c>
      <c r="M467" s="9">
        <v>0</v>
      </c>
      <c r="N467" s="3">
        <f t="shared" si="7"/>
        <v>167932.11</v>
      </c>
    </row>
    <row r="468" spans="1:14" x14ac:dyDescent="0.25">
      <c r="A468" s="5">
        <v>465</v>
      </c>
      <c r="B468" s="17" t="s">
        <v>479</v>
      </c>
      <c r="C468" s="9">
        <v>152648.49</v>
      </c>
      <c r="D468" s="9">
        <v>44614.2</v>
      </c>
      <c r="E468" s="9">
        <v>1988.6999999999998</v>
      </c>
      <c r="F468" s="9">
        <v>5334.56</v>
      </c>
      <c r="G468" s="9">
        <v>4397.51</v>
      </c>
      <c r="H468" s="9">
        <v>1123.69</v>
      </c>
      <c r="I468" s="9">
        <v>3238.62</v>
      </c>
      <c r="J468" s="9">
        <v>373.44</v>
      </c>
      <c r="K468" s="9">
        <v>35.619999999999997</v>
      </c>
      <c r="L468" s="9">
        <v>0</v>
      </c>
      <c r="M468" s="9">
        <v>0</v>
      </c>
      <c r="N468" s="3">
        <f t="shared" si="7"/>
        <v>213754.83000000002</v>
      </c>
    </row>
    <row r="469" spans="1:14" x14ac:dyDescent="0.25">
      <c r="A469" s="5">
        <v>466</v>
      </c>
      <c r="B469" s="17" t="s">
        <v>480</v>
      </c>
      <c r="C469" s="9">
        <v>969501.34</v>
      </c>
      <c r="D469" s="9">
        <v>82703.199999999997</v>
      </c>
      <c r="E469" s="9">
        <v>9842.5199999999986</v>
      </c>
      <c r="F469" s="9">
        <v>21473.08</v>
      </c>
      <c r="G469" s="9">
        <v>39020.46</v>
      </c>
      <c r="H469" s="9">
        <v>8798.7900000000009</v>
      </c>
      <c r="I469" s="9">
        <v>29792.19</v>
      </c>
      <c r="J469" s="9">
        <v>1480.51</v>
      </c>
      <c r="K469" s="9">
        <v>361.25</v>
      </c>
      <c r="L469" s="9">
        <v>0</v>
      </c>
      <c r="M469" s="9">
        <v>0</v>
      </c>
      <c r="N469" s="3">
        <f t="shared" si="7"/>
        <v>1162973.3400000001</v>
      </c>
    </row>
    <row r="470" spans="1:14" x14ac:dyDescent="0.25">
      <c r="A470" s="5">
        <v>467</v>
      </c>
      <c r="B470" s="17" t="s">
        <v>481</v>
      </c>
      <c r="C470" s="9">
        <v>1305656.3500000001</v>
      </c>
      <c r="D470" s="9">
        <v>1705949.43</v>
      </c>
      <c r="E470" s="9">
        <v>12992.800000000001</v>
      </c>
      <c r="F470" s="9">
        <v>29733.82</v>
      </c>
      <c r="G470" s="9">
        <v>50578.22</v>
      </c>
      <c r="H470" s="9">
        <v>11479.78</v>
      </c>
      <c r="I470" s="9">
        <v>39571.379999999997</v>
      </c>
      <c r="J470" s="9">
        <v>2012.79</v>
      </c>
      <c r="K470" s="9">
        <v>460.42</v>
      </c>
      <c r="L470" s="9">
        <v>114299</v>
      </c>
      <c r="M470" s="9">
        <v>0</v>
      </c>
      <c r="N470" s="3">
        <f t="shared" si="7"/>
        <v>3272733.9899999998</v>
      </c>
    </row>
    <row r="471" spans="1:14" x14ac:dyDescent="0.25">
      <c r="A471" s="5">
        <v>468</v>
      </c>
      <c r="B471" s="17" t="s">
        <v>482</v>
      </c>
      <c r="C471" s="9">
        <v>938627.59</v>
      </c>
      <c r="D471" s="9">
        <v>251977.88</v>
      </c>
      <c r="E471" s="9">
        <v>10116.560000000001</v>
      </c>
      <c r="F471" s="9">
        <v>24164.69</v>
      </c>
      <c r="G471" s="9">
        <v>38246.58</v>
      </c>
      <c r="H471" s="9">
        <v>7959.37</v>
      </c>
      <c r="I471" s="9">
        <v>27976.28</v>
      </c>
      <c r="J471" s="9">
        <v>1692.95</v>
      </c>
      <c r="K471" s="9">
        <v>305.8</v>
      </c>
      <c r="L471" s="9">
        <v>0</v>
      </c>
      <c r="M471" s="9">
        <v>20054.759999999998</v>
      </c>
      <c r="N471" s="3">
        <f t="shared" si="7"/>
        <v>1321122.4600000002</v>
      </c>
    </row>
    <row r="472" spans="1:14" x14ac:dyDescent="0.25">
      <c r="A472" s="5">
        <v>469</v>
      </c>
      <c r="B472" s="17" t="s">
        <v>483</v>
      </c>
      <c r="C472" s="9">
        <v>2740306.41</v>
      </c>
      <c r="D472" s="9">
        <v>1382893.26</v>
      </c>
      <c r="E472" s="9">
        <v>27282.989999999998</v>
      </c>
      <c r="F472" s="9">
        <v>61005.65</v>
      </c>
      <c r="G472" s="9">
        <v>93999.17</v>
      </c>
      <c r="H472" s="9">
        <v>24487.63</v>
      </c>
      <c r="I472" s="9">
        <v>78141.899999999994</v>
      </c>
      <c r="J472" s="9">
        <v>4081.84</v>
      </c>
      <c r="K472" s="9">
        <v>995.5</v>
      </c>
      <c r="L472" s="9">
        <v>108699</v>
      </c>
      <c r="M472" s="9">
        <v>0</v>
      </c>
      <c r="N472" s="3">
        <f t="shared" si="7"/>
        <v>4521893.3500000006</v>
      </c>
    </row>
    <row r="473" spans="1:14" x14ac:dyDescent="0.25">
      <c r="A473" s="5">
        <v>470</v>
      </c>
      <c r="B473" s="17" t="s">
        <v>484</v>
      </c>
      <c r="C473" s="9">
        <v>352068.41</v>
      </c>
      <c r="D473" s="9">
        <v>53250</v>
      </c>
      <c r="E473" s="9">
        <v>4051.0700000000006</v>
      </c>
      <c r="F473" s="9">
        <v>10249.040000000001</v>
      </c>
      <c r="G473" s="9">
        <v>11776.65</v>
      </c>
      <c r="H473" s="9">
        <v>2822.92</v>
      </c>
      <c r="I473" s="9">
        <v>8930.41</v>
      </c>
      <c r="J473" s="9">
        <v>710.65</v>
      </c>
      <c r="K473" s="9">
        <v>101.58</v>
      </c>
      <c r="L473" s="9">
        <v>0</v>
      </c>
      <c r="M473" s="9">
        <v>0</v>
      </c>
      <c r="N473" s="3">
        <f t="shared" si="7"/>
        <v>443960.73</v>
      </c>
    </row>
    <row r="474" spans="1:14" x14ac:dyDescent="0.25">
      <c r="A474" s="5">
        <v>471</v>
      </c>
      <c r="B474" s="17" t="s">
        <v>485</v>
      </c>
      <c r="C474" s="9">
        <v>151984.47</v>
      </c>
      <c r="D474" s="9">
        <v>57048.09</v>
      </c>
      <c r="E474" s="9">
        <v>1975.47</v>
      </c>
      <c r="F474" s="9">
        <v>4901.66</v>
      </c>
      <c r="G474" s="9">
        <v>1132.5</v>
      </c>
      <c r="H474" s="9">
        <v>1225.79</v>
      </c>
      <c r="I474" s="9">
        <v>2187.71</v>
      </c>
      <c r="J474" s="9">
        <v>343.62</v>
      </c>
      <c r="K474" s="9">
        <v>43.42</v>
      </c>
      <c r="L474" s="9">
        <v>0</v>
      </c>
      <c r="M474" s="9">
        <v>0</v>
      </c>
      <c r="N474" s="3">
        <f t="shared" si="7"/>
        <v>220842.73</v>
      </c>
    </row>
    <row r="475" spans="1:14" x14ac:dyDescent="0.25">
      <c r="A475" s="5">
        <v>472</v>
      </c>
      <c r="B475" s="17" t="s">
        <v>486</v>
      </c>
      <c r="C475" s="9">
        <v>493998.87</v>
      </c>
      <c r="D475" s="9">
        <v>195518.81</v>
      </c>
      <c r="E475" s="9">
        <v>7073.12</v>
      </c>
      <c r="F475" s="9">
        <v>19658.759999999998</v>
      </c>
      <c r="G475" s="9">
        <v>8784.33</v>
      </c>
      <c r="H475" s="9">
        <v>3373.04</v>
      </c>
      <c r="I475" s="9">
        <v>7434.8</v>
      </c>
      <c r="J475" s="9">
        <v>1381.61</v>
      </c>
      <c r="K475" s="9">
        <v>93.1</v>
      </c>
      <c r="L475" s="9">
        <v>0</v>
      </c>
      <c r="M475" s="9">
        <v>0</v>
      </c>
      <c r="N475" s="3">
        <f t="shared" si="7"/>
        <v>737316.44</v>
      </c>
    </row>
    <row r="476" spans="1:14" x14ac:dyDescent="0.25">
      <c r="A476" s="5">
        <v>473</v>
      </c>
      <c r="B476" s="17" t="s">
        <v>487</v>
      </c>
      <c r="C476" s="9">
        <v>148497.29</v>
      </c>
      <c r="D476" s="9">
        <v>65353.18</v>
      </c>
      <c r="E476" s="9">
        <v>1999.04</v>
      </c>
      <c r="F476" s="9">
        <v>5534.14</v>
      </c>
      <c r="G476" s="9">
        <v>3382.7</v>
      </c>
      <c r="H476" s="9">
        <v>1038.58</v>
      </c>
      <c r="I476" s="9">
        <v>2643</v>
      </c>
      <c r="J476" s="9">
        <v>389.05</v>
      </c>
      <c r="K476" s="9">
        <v>30.34</v>
      </c>
      <c r="L476" s="9">
        <v>0</v>
      </c>
      <c r="M476" s="9">
        <v>0</v>
      </c>
      <c r="N476" s="3">
        <f t="shared" si="7"/>
        <v>228867.32</v>
      </c>
    </row>
    <row r="477" spans="1:14" x14ac:dyDescent="0.25">
      <c r="A477" s="5">
        <v>474</v>
      </c>
      <c r="B477" s="17" t="s">
        <v>488</v>
      </c>
      <c r="C477" s="9">
        <v>257904.69</v>
      </c>
      <c r="D477" s="9">
        <v>117634.68</v>
      </c>
      <c r="E477" s="9">
        <v>2985.72</v>
      </c>
      <c r="F477" s="9">
        <v>7428.43</v>
      </c>
      <c r="G477" s="9">
        <v>9129.26</v>
      </c>
      <c r="H477" s="9">
        <v>2098.9299999999998</v>
      </c>
      <c r="I477" s="9">
        <v>6879</v>
      </c>
      <c r="J477" s="9">
        <v>518.16999999999996</v>
      </c>
      <c r="K477" s="9">
        <v>76.66</v>
      </c>
      <c r="L477" s="9">
        <v>0</v>
      </c>
      <c r="M477" s="9">
        <v>0</v>
      </c>
      <c r="N477" s="3">
        <f t="shared" si="7"/>
        <v>404655.53999999992</v>
      </c>
    </row>
    <row r="478" spans="1:14" x14ac:dyDescent="0.25">
      <c r="A478" s="5">
        <v>475</v>
      </c>
      <c r="B478" s="17" t="s">
        <v>489</v>
      </c>
      <c r="C478" s="9">
        <v>929870.49</v>
      </c>
      <c r="D478" s="9">
        <v>483896.38</v>
      </c>
      <c r="E478" s="9">
        <v>10096.220000000001</v>
      </c>
      <c r="F478" s="9">
        <v>24281.97</v>
      </c>
      <c r="G478" s="9">
        <v>27162.75</v>
      </c>
      <c r="H478" s="9">
        <v>7840.16</v>
      </c>
      <c r="I478" s="9">
        <v>23194.18</v>
      </c>
      <c r="J478" s="9">
        <v>1686.59</v>
      </c>
      <c r="K478" s="9">
        <v>299.37</v>
      </c>
      <c r="L478" s="9">
        <v>13780</v>
      </c>
      <c r="M478" s="9">
        <v>0</v>
      </c>
      <c r="N478" s="3">
        <f t="shared" si="7"/>
        <v>1522108.11</v>
      </c>
    </row>
    <row r="479" spans="1:14" x14ac:dyDescent="0.25">
      <c r="A479" s="5">
        <v>476</v>
      </c>
      <c r="B479" s="17" t="s">
        <v>490</v>
      </c>
      <c r="C479" s="9">
        <v>86579.66</v>
      </c>
      <c r="D479" s="9">
        <v>44062.01</v>
      </c>
      <c r="E479" s="9">
        <v>1280.8699999999999</v>
      </c>
      <c r="F479" s="9">
        <v>3580.49</v>
      </c>
      <c r="G479" s="9">
        <v>1109.0999999999999</v>
      </c>
      <c r="H479" s="9">
        <v>579</v>
      </c>
      <c r="I479" s="9">
        <v>1070.72</v>
      </c>
      <c r="J479" s="9">
        <v>255.24</v>
      </c>
      <c r="K479" s="9">
        <v>15.22</v>
      </c>
      <c r="L479" s="9">
        <v>0</v>
      </c>
      <c r="M479" s="9">
        <v>0</v>
      </c>
      <c r="N479" s="3">
        <f t="shared" si="7"/>
        <v>138532.31</v>
      </c>
    </row>
    <row r="480" spans="1:14" x14ac:dyDescent="0.25">
      <c r="A480" s="5">
        <v>477</v>
      </c>
      <c r="B480" s="17" t="s">
        <v>491</v>
      </c>
      <c r="C480" s="9">
        <v>168626.19</v>
      </c>
      <c r="D480" s="9">
        <v>65171.74</v>
      </c>
      <c r="E480" s="9">
        <v>2276.4500000000003</v>
      </c>
      <c r="F480" s="9">
        <v>6371.71</v>
      </c>
      <c r="G480" s="9">
        <v>3554.82</v>
      </c>
      <c r="H480" s="9">
        <v>1161.1099999999999</v>
      </c>
      <c r="I480" s="9">
        <v>2792.95</v>
      </c>
      <c r="J480" s="9">
        <v>439.53</v>
      </c>
      <c r="K480" s="9">
        <v>33.130000000000003</v>
      </c>
      <c r="L480" s="9">
        <v>0</v>
      </c>
      <c r="M480" s="9">
        <v>0</v>
      </c>
      <c r="N480" s="3">
        <f t="shared" si="7"/>
        <v>250427.63</v>
      </c>
    </row>
    <row r="481" spans="1:14" x14ac:dyDescent="0.25">
      <c r="A481" s="5">
        <v>478</v>
      </c>
      <c r="B481" s="17" t="s">
        <v>492</v>
      </c>
      <c r="C481" s="9">
        <v>170378.36</v>
      </c>
      <c r="D481" s="9">
        <v>38240.199999999997</v>
      </c>
      <c r="E481" s="9">
        <v>2265.35</v>
      </c>
      <c r="F481" s="9">
        <v>6260.66</v>
      </c>
      <c r="G481" s="9">
        <v>4228.22</v>
      </c>
      <c r="H481" s="9">
        <v>1199.0999999999999</v>
      </c>
      <c r="I481" s="9">
        <v>3192.33</v>
      </c>
      <c r="J481" s="9">
        <v>436.74</v>
      </c>
      <c r="K481" s="9">
        <v>35.5</v>
      </c>
      <c r="L481" s="9">
        <v>0</v>
      </c>
      <c r="M481" s="9">
        <v>0</v>
      </c>
      <c r="N481" s="3">
        <f t="shared" si="7"/>
        <v>226236.46</v>
      </c>
    </row>
    <row r="482" spans="1:14" x14ac:dyDescent="0.25">
      <c r="A482" s="5">
        <v>479</v>
      </c>
      <c r="B482" s="17" t="s">
        <v>493</v>
      </c>
      <c r="C482" s="9">
        <v>63645.79</v>
      </c>
      <c r="D482" s="9">
        <v>33367.550000000003</v>
      </c>
      <c r="E482" s="9">
        <v>1052.0999999999999</v>
      </c>
      <c r="F482" s="9">
        <v>3166.73</v>
      </c>
      <c r="G482" s="9">
        <v>459.43</v>
      </c>
      <c r="H482" s="9">
        <v>347.11</v>
      </c>
      <c r="I482" s="9">
        <v>387.87</v>
      </c>
      <c r="J482" s="9">
        <v>231.18</v>
      </c>
      <c r="K482" s="9">
        <v>4.9000000000000004</v>
      </c>
      <c r="L482" s="9">
        <v>4353</v>
      </c>
      <c r="M482" s="9">
        <v>0</v>
      </c>
      <c r="N482" s="3">
        <f t="shared" si="7"/>
        <v>107015.65999999997</v>
      </c>
    </row>
    <row r="483" spans="1:14" x14ac:dyDescent="0.25">
      <c r="A483" s="5">
        <v>480</v>
      </c>
      <c r="B483" s="17" t="s">
        <v>494</v>
      </c>
      <c r="C483" s="9">
        <v>156721.29</v>
      </c>
      <c r="D483" s="9">
        <v>72628.14</v>
      </c>
      <c r="E483" s="9">
        <v>2070.27</v>
      </c>
      <c r="F483" s="9">
        <v>5686.02</v>
      </c>
      <c r="G483" s="9">
        <v>3682.86</v>
      </c>
      <c r="H483" s="9">
        <v>1115.76</v>
      </c>
      <c r="I483" s="9">
        <v>2841.46</v>
      </c>
      <c r="J483" s="9">
        <v>390.28</v>
      </c>
      <c r="K483" s="9">
        <v>33.67</v>
      </c>
      <c r="L483" s="9">
        <v>0</v>
      </c>
      <c r="M483" s="9">
        <v>0</v>
      </c>
      <c r="N483" s="3">
        <f t="shared" si="7"/>
        <v>245169.74999999997</v>
      </c>
    </row>
    <row r="484" spans="1:14" x14ac:dyDescent="0.25">
      <c r="A484" s="5">
        <v>481</v>
      </c>
      <c r="B484" s="17" t="s">
        <v>495</v>
      </c>
      <c r="C484" s="9">
        <v>229568.54</v>
      </c>
      <c r="D484" s="9">
        <v>58146.13</v>
      </c>
      <c r="E484" s="9">
        <v>2661.0899999999997</v>
      </c>
      <c r="F484" s="9">
        <v>6722.39</v>
      </c>
      <c r="G484" s="9">
        <v>5038.2</v>
      </c>
      <c r="H484" s="9">
        <v>1843.06</v>
      </c>
      <c r="I484" s="9">
        <v>4738.38</v>
      </c>
      <c r="J484" s="9">
        <v>459.9</v>
      </c>
      <c r="K484" s="9">
        <v>66.349999999999994</v>
      </c>
      <c r="L484" s="9">
        <v>0</v>
      </c>
      <c r="M484" s="9">
        <v>0</v>
      </c>
      <c r="N484" s="3">
        <f t="shared" si="7"/>
        <v>309244.04000000004</v>
      </c>
    </row>
    <row r="485" spans="1:14" x14ac:dyDescent="0.25">
      <c r="A485" s="5">
        <v>482</v>
      </c>
      <c r="B485" s="17" t="s">
        <v>496</v>
      </c>
      <c r="C485" s="9">
        <v>5849523.0499999998</v>
      </c>
      <c r="D485" s="9">
        <v>1948160.62</v>
      </c>
      <c r="E485" s="9">
        <v>53400.409999999996</v>
      </c>
      <c r="F485" s="9">
        <v>120640.38</v>
      </c>
      <c r="G485" s="9">
        <v>148050.17000000001</v>
      </c>
      <c r="H485" s="9">
        <v>52087.54</v>
      </c>
      <c r="I485" s="9">
        <v>146560.04</v>
      </c>
      <c r="J485" s="9">
        <v>7293.87</v>
      </c>
      <c r="K485" s="9">
        <v>2134.4299999999998</v>
      </c>
      <c r="L485" s="9">
        <v>845403</v>
      </c>
      <c r="M485" s="9">
        <v>0</v>
      </c>
      <c r="N485" s="3">
        <f t="shared" si="7"/>
        <v>9173253.5099999998</v>
      </c>
    </row>
    <row r="486" spans="1:14" x14ac:dyDescent="0.25">
      <c r="A486" s="5">
        <v>483</v>
      </c>
      <c r="B486" s="17" t="s">
        <v>497</v>
      </c>
      <c r="C486" s="9">
        <v>680548.25</v>
      </c>
      <c r="D486" s="9">
        <v>169608.95999999999</v>
      </c>
      <c r="E486" s="9">
        <v>6704.16</v>
      </c>
      <c r="F486" s="9">
        <v>15620.65</v>
      </c>
      <c r="G486" s="9">
        <v>28346.69</v>
      </c>
      <c r="H486" s="9">
        <v>5906.33</v>
      </c>
      <c r="I486" s="9">
        <v>21450.19</v>
      </c>
      <c r="J486" s="9">
        <v>1077.1199999999999</v>
      </c>
      <c r="K486" s="9">
        <v>234.47</v>
      </c>
      <c r="L486" s="9">
        <v>0</v>
      </c>
      <c r="M486" s="9">
        <v>0</v>
      </c>
      <c r="N486" s="3">
        <f t="shared" si="7"/>
        <v>929496.81999999983</v>
      </c>
    </row>
    <row r="487" spans="1:14" x14ac:dyDescent="0.25">
      <c r="A487" s="5">
        <v>484</v>
      </c>
      <c r="B487" s="17" t="s">
        <v>498</v>
      </c>
      <c r="C487" s="9">
        <v>439756.79999999999</v>
      </c>
      <c r="D487" s="9">
        <v>209416.62</v>
      </c>
      <c r="E487" s="9">
        <v>4560.95</v>
      </c>
      <c r="F487" s="9">
        <v>11016.47</v>
      </c>
      <c r="G487" s="9">
        <v>11882.58</v>
      </c>
      <c r="H487" s="9">
        <v>3708.03</v>
      </c>
      <c r="I487" s="9">
        <v>10608.54</v>
      </c>
      <c r="J487" s="9">
        <v>749.37</v>
      </c>
      <c r="K487" s="9">
        <v>142.55000000000001</v>
      </c>
      <c r="L487" s="9">
        <v>0</v>
      </c>
      <c r="M487" s="9">
        <v>0</v>
      </c>
      <c r="N487" s="3">
        <f t="shared" si="7"/>
        <v>691841.90999999992</v>
      </c>
    </row>
    <row r="488" spans="1:14" x14ac:dyDescent="0.25">
      <c r="A488" s="5">
        <v>485</v>
      </c>
      <c r="B488" s="17" t="s">
        <v>499</v>
      </c>
      <c r="C488" s="9">
        <v>263567.21000000002</v>
      </c>
      <c r="D488" s="9">
        <v>140718.85999999999</v>
      </c>
      <c r="E488" s="9">
        <v>3222.1200000000003</v>
      </c>
      <c r="F488" s="9">
        <v>8380.48</v>
      </c>
      <c r="G488" s="9">
        <v>8537.1</v>
      </c>
      <c r="H488" s="9">
        <v>2036.04</v>
      </c>
      <c r="I488" s="9">
        <v>6254.97</v>
      </c>
      <c r="J488" s="9">
        <v>584.98</v>
      </c>
      <c r="K488" s="9">
        <v>69.53</v>
      </c>
      <c r="L488" s="9">
        <v>24471</v>
      </c>
      <c r="M488" s="9">
        <v>0</v>
      </c>
      <c r="N488" s="3">
        <f t="shared" si="7"/>
        <v>457842.28999999992</v>
      </c>
    </row>
    <row r="489" spans="1:14" x14ac:dyDescent="0.25">
      <c r="A489" s="5">
        <v>486</v>
      </c>
      <c r="B489" s="17" t="s">
        <v>500</v>
      </c>
      <c r="C489" s="9">
        <v>211211.29</v>
      </c>
      <c r="D489" s="9">
        <v>204755.34</v>
      </c>
      <c r="E489" s="9">
        <v>2466.7000000000003</v>
      </c>
      <c r="F489" s="9">
        <v>6681.71</v>
      </c>
      <c r="G489" s="9">
        <v>6372.9</v>
      </c>
      <c r="H489" s="9">
        <v>1575.25</v>
      </c>
      <c r="I489" s="9">
        <v>4766.68</v>
      </c>
      <c r="J489" s="9">
        <v>445.7</v>
      </c>
      <c r="K489" s="9">
        <v>52.11</v>
      </c>
      <c r="L489" s="9">
        <v>0</v>
      </c>
      <c r="M489" s="9">
        <v>0</v>
      </c>
      <c r="N489" s="3">
        <f t="shared" si="7"/>
        <v>438327.68000000005</v>
      </c>
    </row>
    <row r="490" spans="1:14" x14ac:dyDescent="0.25">
      <c r="A490" s="5">
        <v>487</v>
      </c>
      <c r="B490" s="17" t="s">
        <v>501</v>
      </c>
      <c r="C490" s="9">
        <v>311378.75</v>
      </c>
      <c r="D490" s="9">
        <v>128387.75</v>
      </c>
      <c r="E490" s="9">
        <v>2502.08</v>
      </c>
      <c r="F490" s="9">
        <v>6684.98</v>
      </c>
      <c r="G490" s="9">
        <v>5197.0600000000004</v>
      </c>
      <c r="H490" s="9">
        <v>2448.13</v>
      </c>
      <c r="I490" s="9">
        <v>5674.48</v>
      </c>
      <c r="J490" s="9">
        <v>554.14</v>
      </c>
      <c r="K490" s="9">
        <v>88.27</v>
      </c>
      <c r="L490" s="9">
        <v>0</v>
      </c>
      <c r="M490" s="9">
        <v>0</v>
      </c>
      <c r="N490" s="3">
        <f t="shared" si="7"/>
        <v>462915.64</v>
      </c>
    </row>
    <row r="491" spans="1:14" x14ac:dyDescent="0.25">
      <c r="A491" s="5">
        <v>488</v>
      </c>
      <c r="B491" s="17" t="s">
        <v>502</v>
      </c>
      <c r="C491" s="9">
        <v>80296.740000000005</v>
      </c>
      <c r="D491" s="9">
        <v>42452.63</v>
      </c>
      <c r="E491" s="9">
        <v>1203.01</v>
      </c>
      <c r="F491" s="9">
        <v>3456.25</v>
      </c>
      <c r="G491" s="9">
        <v>341.04</v>
      </c>
      <c r="H491" s="9">
        <v>509.93</v>
      </c>
      <c r="I491" s="9">
        <v>619.88</v>
      </c>
      <c r="J491" s="9">
        <v>243.52</v>
      </c>
      <c r="K491" s="9">
        <v>12.08</v>
      </c>
      <c r="L491" s="9">
        <v>0</v>
      </c>
      <c r="M491" s="9">
        <v>0</v>
      </c>
      <c r="N491" s="3">
        <f t="shared" si="7"/>
        <v>129135.07999999999</v>
      </c>
    </row>
    <row r="492" spans="1:14" x14ac:dyDescent="0.25">
      <c r="A492" s="5">
        <v>489</v>
      </c>
      <c r="B492" s="17" t="s">
        <v>503</v>
      </c>
      <c r="C492" s="9">
        <v>388857.05</v>
      </c>
      <c r="D492" s="9">
        <v>69625.31</v>
      </c>
      <c r="E492" s="9">
        <v>4557.2400000000007</v>
      </c>
      <c r="F492" s="9">
        <v>11814.86</v>
      </c>
      <c r="G492" s="9">
        <v>13156.94</v>
      </c>
      <c r="H492" s="9">
        <v>3035.04</v>
      </c>
      <c r="I492" s="9">
        <v>9674.2900000000009</v>
      </c>
      <c r="J492" s="9">
        <v>814.32</v>
      </c>
      <c r="K492" s="9">
        <v>105.77</v>
      </c>
      <c r="L492" s="9">
        <v>0</v>
      </c>
      <c r="M492" s="9">
        <v>0</v>
      </c>
      <c r="N492" s="3">
        <f t="shared" si="7"/>
        <v>501640.81999999995</v>
      </c>
    </row>
    <row r="493" spans="1:14" x14ac:dyDescent="0.25">
      <c r="A493" s="5">
        <v>490</v>
      </c>
      <c r="B493" s="17" t="s">
        <v>504</v>
      </c>
      <c r="C493" s="9">
        <v>243342.36</v>
      </c>
      <c r="D493" s="9">
        <v>57540.31</v>
      </c>
      <c r="E493" s="9">
        <v>2915.8300000000004</v>
      </c>
      <c r="F493" s="9">
        <v>7527.14</v>
      </c>
      <c r="G493" s="9">
        <v>7993.52</v>
      </c>
      <c r="H493" s="9">
        <v>1900.41</v>
      </c>
      <c r="I493" s="9">
        <v>5934.59</v>
      </c>
      <c r="J493" s="9">
        <v>526.94000000000005</v>
      </c>
      <c r="K493" s="9">
        <v>65.959999999999994</v>
      </c>
      <c r="L493" s="9">
        <v>0</v>
      </c>
      <c r="M493" s="9">
        <v>0</v>
      </c>
      <c r="N493" s="3">
        <f t="shared" si="7"/>
        <v>327747.06000000006</v>
      </c>
    </row>
    <row r="494" spans="1:14" x14ac:dyDescent="0.25">
      <c r="A494" s="5">
        <v>491</v>
      </c>
      <c r="B494" s="17" t="s">
        <v>505</v>
      </c>
      <c r="C494" s="9">
        <v>346483.94</v>
      </c>
      <c r="D494" s="9">
        <v>56957.8</v>
      </c>
      <c r="E494" s="9">
        <v>3730.39</v>
      </c>
      <c r="F494" s="9">
        <v>8733.5</v>
      </c>
      <c r="G494" s="9">
        <v>13103.42</v>
      </c>
      <c r="H494" s="9">
        <v>2977.8</v>
      </c>
      <c r="I494" s="9">
        <v>10088.02</v>
      </c>
      <c r="J494" s="9">
        <v>652.29</v>
      </c>
      <c r="K494" s="9">
        <v>115.72</v>
      </c>
      <c r="L494" s="9">
        <v>22080</v>
      </c>
      <c r="M494" s="9">
        <v>0</v>
      </c>
      <c r="N494" s="3">
        <f t="shared" si="7"/>
        <v>464922.87999999995</v>
      </c>
    </row>
    <row r="495" spans="1:14" x14ac:dyDescent="0.25">
      <c r="A495" s="5">
        <v>492</v>
      </c>
      <c r="B495" s="17" t="s">
        <v>506</v>
      </c>
      <c r="C495" s="9">
        <v>338224.54</v>
      </c>
      <c r="D495" s="9">
        <v>141283.42000000001</v>
      </c>
      <c r="E495" s="9">
        <v>4334.0999999999995</v>
      </c>
      <c r="F495" s="9">
        <v>11717.67</v>
      </c>
      <c r="G495" s="9">
        <v>7468.51</v>
      </c>
      <c r="H495" s="9">
        <v>2465.33</v>
      </c>
      <c r="I495" s="9">
        <v>6145.37</v>
      </c>
      <c r="J495" s="9">
        <v>857.22</v>
      </c>
      <c r="K495" s="9">
        <v>77.36</v>
      </c>
      <c r="L495" s="9">
        <v>0</v>
      </c>
      <c r="M495" s="9">
        <v>0</v>
      </c>
      <c r="N495" s="3">
        <f t="shared" si="7"/>
        <v>512573.5199999999</v>
      </c>
    </row>
    <row r="496" spans="1:14" x14ac:dyDescent="0.25">
      <c r="A496" s="5">
        <v>493</v>
      </c>
      <c r="B496" s="17" t="s">
        <v>507</v>
      </c>
      <c r="C496" s="9">
        <v>86218.45</v>
      </c>
      <c r="D496" s="9">
        <v>41449.82</v>
      </c>
      <c r="E496" s="9">
        <v>1181.32</v>
      </c>
      <c r="F496" s="9">
        <v>3299.81</v>
      </c>
      <c r="G496" s="9">
        <v>1425.75</v>
      </c>
      <c r="H496" s="9">
        <v>590.69000000000005</v>
      </c>
      <c r="I496" s="9">
        <v>1264.9000000000001</v>
      </c>
      <c r="J496" s="9">
        <v>238.91</v>
      </c>
      <c r="K496" s="9">
        <v>16.61</v>
      </c>
      <c r="L496" s="9">
        <v>5231</v>
      </c>
      <c r="M496" s="9">
        <v>0</v>
      </c>
      <c r="N496" s="3">
        <f t="shared" si="7"/>
        <v>140917.25999999998</v>
      </c>
    </row>
    <row r="497" spans="1:14" x14ac:dyDescent="0.25">
      <c r="A497" s="5">
        <v>494</v>
      </c>
      <c r="B497" s="17" t="s">
        <v>508</v>
      </c>
      <c r="C497" s="9">
        <v>421365.34</v>
      </c>
      <c r="D497" s="9">
        <v>99673.85</v>
      </c>
      <c r="E497" s="9">
        <v>4748.46</v>
      </c>
      <c r="F497" s="9">
        <v>11302.26</v>
      </c>
      <c r="G497" s="9">
        <v>17109.52</v>
      </c>
      <c r="H497" s="9">
        <v>3573.45</v>
      </c>
      <c r="I497" s="9">
        <v>12440.72</v>
      </c>
      <c r="J497" s="9">
        <v>802.58</v>
      </c>
      <c r="K497" s="9">
        <v>136.38</v>
      </c>
      <c r="L497" s="9">
        <v>0</v>
      </c>
      <c r="M497" s="9">
        <v>0</v>
      </c>
      <c r="N497" s="3">
        <f t="shared" si="7"/>
        <v>571152.55999999994</v>
      </c>
    </row>
    <row r="498" spans="1:14" x14ac:dyDescent="0.25">
      <c r="A498" s="5">
        <v>495</v>
      </c>
      <c r="B498" s="17" t="s">
        <v>509</v>
      </c>
      <c r="C498" s="9">
        <v>262857.57</v>
      </c>
      <c r="D498" s="9">
        <v>58101.2</v>
      </c>
      <c r="E498" s="9">
        <v>3294.4</v>
      </c>
      <c r="F498" s="9">
        <v>8625.89</v>
      </c>
      <c r="G498" s="9">
        <v>8282.34</v>
      </c>
      <c r="H498" s="9">
        <v>2007</v>
      </c>
      <c r="I498" s="9">
        <v>6047.96</v>
      </c>
      <c r="J498" s="9">
        <v>600.84</v>
      </c>
      <c r="K498" s="9">
        <v>67.27</v>
      </c>
      <c r="L498" s="9">
        <v>0</v>
      </c>
      <c r="M498" s="9">
        <v>0</v>
      </c>
      <c r="N498" s="3">
        <f t="shared" si="7"/>
        <v>349884.47000000015</v>
      </c>
    </row>
    <row r="499" spans="1:14" x14ac:dyDescent="0.25">
      <c r="A499" s="5">
        <v>496</v>
      </c>
      <c r="B499" s="17" t="s">
        <v>510</v>
      </c>
      <c r="C499" s="9">
        <v>161090.67000000001</v>
      </c>
      <c r="D499" s="9">
        <v>45075.66</v>
      </c>
      <c r="E499" s="9">
        <v>1943.4</v>
      </c>
      <c r="F499" s="9">
        <v>5127.7</v>
      </c>
      <c r="G499" s="9">
        <v>4926.59</v>
      </c>
      <c r="H499" s="9">
        <v>1227.21</v>
      </c>
      <c r="I499" s="9">
        <v>3751.84</v>
      </c>
      <c r="J499" s="9">
        <v>357.93</v>
      </c>
      <c r="K499" s="9">
        <v>41.33</v>
      </c>
      <c r="L499" s="9">
        <v>2886</v>
      </c>
      <c r="M499" s="9">
        <v>0</v>
      </c>
      <c r="N499" s="3">
        <f t="shared" si="7"/>
        <v>226428.33</v>
      </c>
    </row>
    <row r="500" spans="1:14" x14ac:dyDescent="0.25">
      <c r="A500" s="5">
        <v>497</v>
      </c>
      <c r="B500" s="17" t="s">
        <v>511</v>
      </c>
      <c r="C500" s="9">
        <v>333421.17</v>
      </c>
      <c r="D500" s="9">
        <v>86406.13</v>
      </c>
      <c r="E500" s="9">
        <v>3959.2000000000003</v>
      </c>
      <c r="F500" s="9">
        <v>10110.370000000001</v>
      </c>
      <c r="G500" s="9">
        <v>11631.53</v>
      </c>
      <c r="H500" s="9">
        <v>2635.74</v>
      </c>
      <c r="I500" s="9">
        <v>8408.41</v>
      </c>
      <c r="J500" s="9">
        <v>712.48</v>
      </c>
      <c r="K500" s="9">
        <v>92.89</v>
      </c>
      <c r="L500" s="9">
        <v>0</v>
      </c>
      <c r="M500" s="9">
        <v>0</v>
      </c>
      <c r="N500" s="3">
        <f t="shared" si="7"/>
        <v>457377.92</v>
      </c>
    </row>
    <row r="501" spans="1:14" x14ac:dyDescent="0.25">
      <c r="A501" s="5">
        <v>498</v>
      </c>
      <c r="B501" s="17" t="s">
        <v>512</v>
      </c>
      <c r="C501" s="9">
        <v>552005.02</v>
      </c>
      <c r="D501" s="9">
        <v>262917.48</v>
      </c>
      <c r="E501" s="9">
        <v>6410.45</v>
      </c>
      <c r="F501" s="9">
        <v>15673.03</v>
      </c>
      <c r="G501" s="9">
        <v>20770.060000000001</v>
      </c>
      <c r="H501" s="9">
        <v>4550.87</v>
      </c>
      <c r="I501" s="9">
        <v>15138.17</v>
      </c>
      <c r="J501" s="9">
        <v>1168.04</v>
      </c>
      <c r="K501" s="9">
        <v>168.05</v>
      </c>
      <c r="L501" s="9">
        <v>0</v>
      </c>
      <c r="M501" s="9">
        <v>275081.33</v>
      </c>
      <c r="N501" s="3">
        <f t="shared" si="7"/>
        <v>1153882.5000000002</v>
      </c>
    </row>
    <row r="502" spans="1:14" x14ac:dyDescent="0.25">
      <c r="A502" s="5">
        <v>499</v>
      </c>
      <c r="B502" s="17" t="s">
        <v>513</v>
      </c>
      <c r="C502" s="9">
        <v>330239.95</v>
      </c>
      <c r="D502" s="9">
        <v>116274.46</v>
      </c>
      <c r="E502" s="9">
        <v>3089.04</v>
      </c>
      <c r="F502" s="9">
        <v>6225.44</v>
      </c>
      <c r="G502" s="9">
        <v>5009.66</v>
      </c>
      <c r="H502" s="9">
        <v>3120.77</v>
      </c>
      <c r="I502" s="9">
        <v>7385.79</v>
      </c>
      <c r="J502" s="9">
        <v>480.25</v>
      </c>
      <c r="K502" s="9">
        <v>133.18</v>
      </c>
      <c r="L502" s="9">
        <v>11880</v>
      </c>
      <c r="M502" s="9">
        <v>0</v>
      </c>
      <c r="N502" s="3">
        <f t="shared" si="7"/>
        <v>483838.54</v>
      </c>
    </row>
    <row r="503" spans="1:14" x14ac:dyDescent="0.25">
      <c r="A503" s="5">
        <v>500</v>
      </c>
      <c r="B503" s="17" t="s">
        <v>514</v>
      </c>
      <c r="C503" s="9">
        <v>634763.80000000005</v>
      </c>
      <c r="D503" s="9">
        <v>214091.47</v>
      </c>
      <c r="E503" s="9">
        <v>6916.5</v>
      </c>
      <c r="F503" s="9">
        <v>16113.49</v>
      </c>
      <c r="G503" s="9">
        <v>21366.53</v>
      </c>
      <c r="H503" s="9">
        <v>5490.09</v>
      </c>
      <c r="I503" s="9">
        <v>17406.189999999999</v>
      </c>
      <c r="J503" s="9">
        <v>1123.96</v>
      </c>
      <c r="K503" s="9">
        <v>214.46</v>
      </c>
      <c r="L503" s="9">
        <v>0</v>
      </c>
      <c r="M503" s="9">
        <v>0</v>
      </c>
      <c r="N503" s="3">
        <f t="shared" si="7"/>
        <v>917486.48999999987</v>
      </c>
    </row>
    <row r="504" spans="1:14" x14ac:dyDescent="0.25">
      <c r="A504" s="5">
        <v>501</v>
      </c>
      <c r="B504" s="17" t="s">
        <v>515</v>
      </c>
      <c r="C504" s="9">
        <v>123389.35</v>
      </c>
      <c r="D504" s="9">
        <v>51280.29</v>
      </c>
      <c r="E504" s="9">
        <v>1695.61</v>
      </c>
      <c r="F504" s="9">
        <v>4638.29</v>
      </c>
      <c r="G504" s="9">
        <v>2645.51</v>
      </c>
      <c r="H504" s="9">
        <v>873.83</v>
      </c>
      <c r="I504" s="9">
        <v>2138.66</v>
      </c>
      <c r="J504" s="9">
        <v>322.39</v>
      </c>
      <c r="K504" s="9">
        <v>25.89</v>
      </c>
      <c r="L504" s="9">
        <v>0</v>
      </c>
      <c r="M504" s="9">
        <v>0</v>
      </c>
      <c r="N504" s="3">
        <f t="shared" si="7"/>
        <v>187009.82000000004</v>
      </c>
    </row>
    <row r="505" spans="1:14" x14ac:dyDescent="0.25">
      <c r="A505" s="5">
        <v>502</v>
      </c>
      <c r="B505" s="17" t="s">
        <v>516</v>
      </c>
      <c r="C505" s="9">
        <v>406509.84</v>
      </c>
      <c r="D505" s="9">
        <v>62052.6</v>
      </c>
      <c r="E505" s="9">
        <v>4554.1699999999992</v>
      </c>
      <c r="F505" s="9">
        <v>11465.36</v>
      </c>
      <c r="G505" s="9">
        <v>14088.84</v>
      </c>
      <c r="H505" s="9">
        <v>3273.46</v>
      </c>
      <c r="I505" s="9">
        <v>10383.39</v>
      </c>
      <c r="J505" s="9">
        <v>849.08</v>
      </c>
      <c r="K505" s="9">
        <v>118.68</v>
      </c>
      <c r="L505" s="9">
        <v>0</v>
      </c>
      <c r="M505" s="9">
        <v>0</v>
      </c>
      <c r="N505" s="3">
        <f t="shared" si="7"/>
        <v>513295.42000000004</v>
      </c>
    </row>
    <row r="506" spans="1:14" x14ac:dyDescent="0.25">
      <c r="A506" s="5">
        <v>503</v>
      </c>
      <c r="B506" s="17" t="s">
        <v>517</v>
      </c>
      <c r="C506" s="9">
        <v>142258.56</v>
      </c>
      <c r="D506" s="9">
        <v>55552.79</v>
      </c>
      <c r="E506" s="9">
        <v>1806.91</v>
      </c>
      <c r="F506" s="9">
        <v>5789.16</v>
      </c>
      <c r="G506" s="9">
        <v>1111.19</v>
      </c>
      <c r="H506" s="9">
        <v>801.83</v>
      </c>
      <c r="I506" s="9">
        <v>1079.0999999999999</v>
      </c>
      <c r="J506" s="9">
        <v>389.78</v>
      </c>
      <c r="K506" s="9">
        <v>15.32</v>
      </c>
      <c r="L506" s="9">
        <v>0</v>
      </c>
      <c r="M506" s="9">
        <v>0</v>
      </c>
      <c r="N506" s="3">
        <f t="shared" si="7"/>
        <v>208804.64</v>
      </c>
    </row>
    <row r="507" spans="1:14" x14ac:dyDescent="0.25">
      <c r="A507" s="5">
        <v>504</v>
      </c>
      <c r="B507" s="17" t="s">
        <v>518</v>
      </c>
      <c r="C507" s="9">
        <v>280941.06</v>
      </c>
      <c r="D507" s="9">
        <v>95284.81</v>
      </c>
      <c r="E507" s="9">
        <v>2886.98</v>
      </c>
      <c r="F507" s="9">
        <v>6556.42</v>
      </c>
      <c r="G507" s="9">
        <v>4188.3999999999996</v>
      </c>
      <c r="H507" s="9">
        <v>2483.0700000000002</v>
      </c>
      <c r="I507" s="9">
        <v>5695.99</v>
      </c>
      <c r="J507" s="9">
        <v>442.88</v>
      </c>
      <c r="K507" s="9">
        <v>99.62</v>
      </c>
      <c r="L507" s="9">
        <v>0</v>
      </c>
      <c r="M507" s="9">
        <v>0</v>
      </c>
      <c r="N507" s="3">
        <f t="shared" si="7"/>
        <v>398579.23</v>
      </c>
    </row>
    <row r="508" spans="1:14" x14ac:dyDescent="0.25">
      <c r="A508" s="5">
        <v>505</v>
      </c>
      <c r="B508" s="17" t="s">
        <v>519</v>
      </c>
      <c r="C508" s="9">
        <v>1048659.32</v>
      </c>
      <c r="D508" s="9">
        <v>250914.08</v>
      </c>
      <c r="E508" s="9">
        <v>8945.6200000000008</v>
      </c>
      <c r="F508" s="9">
        <v>12658.38</v>
      </c>
      <c r="G508" s="9">
        <v>19962.23</v>
      </c>
      <c r="H508" s="9">
        <v>11338.18</v>
      </c>
      <c r="I508" s="9">
        <v>29535.68</v>
      </c>
      <c r="J508" s="9">
        <v>855.04</v>
      </c>
      <c r="K508" s="9">
        <v>532.73</v>
      </c>
      <c r="L508" s="9">
        <v>0</v>
      </c>
      <c r="M508" s="9">
        <v>0</v>
      </c>
      <c r="N508" s="3">
        <f t="shared" si="7"/>
        <v>1383401.26</v>
      </c>
    </row>
    <row r="509" spans="1:14" x14ac:dyDescent="0.25">
      <c r="A509" s="5">
        <v>506</v>
      </c>
      <c r="B509" s="17" t="s">
        <v>520</v>
      </c>
      <c r="C509" s="9">
        <v>107084.08</v>
      </c>
      <c r="D509" s="9">
        <v>48837.07</v>
      </c>
      <c r="E509" s="9">
        <v>1540.24</v>
      </c>
      <c r="F509" s="9">
        <v>4333.63</v>
      </c>
      <c r="G509" s="9">
        <v>2107.88</v>
      </c>
      <c r="H509" s="9">
        <v>716.55</v>
      </c>
      <c r="I509" s="9">
        <v>1646.06</v>
      </c>
      <c r="J509" s="9">
        <v>302.16000000000003</v>
      </c>
      <c r="K509" s="9">
        <v>19.07</v>
      </c>
      <c r="L509" s="9">
        <v>12363</v>
      </c>
      <c r="M509" s="9">
        <v>0</v>
      </c>
      <c r="N509" s="3">
        <f t="shared" si="7"/>
        <v>178949.74</v>
      </c>
    </row>
    <row r="510" spans="1:14" x14ac:dyDescent="0.25">
      <c r="A510" s="5">
        <v>507</v>
      </c>
      <c r="B510" s="17" t="s">
        <v>521</v>
      </c>
      <c r="C510" s="9">
        <v>257614.06</v>
      </c>
      <c r="D510" s="9">
        <v>73441.72</v>
      </c>
      <c r="E510" s="9">
        <v>3077.22</v>
      </c>
      <c r="F510" s="9">
        <v>7937.94</v>
      </c>
      <c r="G510" s="9">
        <v>8450.91</v>
      </c>
      <c r="H510" s="9">
        <v>2014.45</v>
      </c>
      <c r="I510" s="9">
        <v>6300.06</v>
      </c>
      <c r="J510" s="9">
        <v>554.37</v>
      </c>
      <c r="K510" s="9">
        <v>70.08</v>
      </c>
      <c r="L510" s="9">
        <v>0</v>
      </c>
      <c r="M510" s="9">
        <v>0</v>
      </c>
      <c r="N510" s="3">
        <f t="shared" si="7"/>
        <v>359460.81</v>
      </c>
    </row>
    <row r="511" spans="1:14" x14ac:dyDescent="0.25">
      <c r="A511" s="5">
        <v>508</v>
      </c>
      <c r="B511" s="17" t="s">
        <v>522</v>
      </c>
      <c r="C511" s="9">
        <v>175128.89</v>
      </c>
      <c r="D511" s="9">
        <v>81751.600000000006</v>
      </c>
      <c r="E511" s="9">
        <v>1833.56</v>
      </c>
      <c r="F511" s="9">
        <v>4284.21</v>
      </c>
      <c r="G511" s="9">
        <v>4228.2700000000004</v>
      </c>
      <c r="H511" s="9">
        <v>1516.34</v>
      </c>
      <c r="I511" s="9">
        <v>4161.0600000000004</v>
      </c>
      <c r="J511" s="9">
        <v>282.5</v>
      </c>
      <c r="K511" s="9">
        <v>59.66</v>
      </c>
      <c r="L511" s="9">
        <v>0</v>
      </c>
      <c r="M511" s="9">
        <v>0</v>
      </c>
      <c r="N511" s="3">
        <f t="shared" si="7"/>
        <v>273246.09000000003</v>
      </c>
    </row>
    <row r="512" spans="1:14" x14ac:dyDescent="0.25">
      <c r="A512" s="5">
        <v>509</v>
      </c>
      <c r="B512" s="17" t="s">
        <v>523</v>
      </c>
      <c r="C512" s="9">
        <v>743138.82</v>
      </c>
      <c r="D512" s="9">
        <v>129667.66</v>
      </c>
      <c r="E512" s="9">
        <v>7569.6100000000006</v>
      </c>
      <c r="F512" s="9">
        <v>17664.400000000001</v>
      </c>
      <c r="G512" s="9">
        <v>31226.75</v>
      </c>
      <c r="H512" s="9">
        <v>6432.48</v>
      </c>
      <c r="I512" s="9">
        <v>22765.05</v>
      </c>
      <c r="J512" s="9">
        <v>1233.24</v>
      </c>
      <c r="K512" s="9">
        <v>253.7</v>
      </c>
      <c r="L512" s="9">
        <v>0</v>
      </c>
      <c r="M512" s="9">
        <v>0</v>
      </c>
      <c r="N512" s="3">
        <f t="shared" si="7"/>
        <v>959951.71</v>
      </c>
    </row>
    <row r="513" spans="1:14" x14ac:dyDescent="0.25">
      <c r="A513" s="5">
        <v>510</v>
      </c>
      <c r="B513" s="17" t="s">
        <v>524</v>
      </c>
      <c r="C513" s="9">
        <v>116480.09</v>
      </c>
      <c r="D513" s="9">
        <v>35449.599999999999</v>
      </c>
      <c r="E513" s="9">
        <v>1748.24</v>
      </c>
      <c r="F513" s="9">
        <v>5082.78</v>
      </c>
      <c r="G513" s="9">
        <v>2036.35</v>
      </c>
      <c r="H513" s="9">
        <v>724.13</v>
      </c>
      <c r="I513" s="9">
        <v>1497.72</v>
      </c>
      <c r="J513" s="9">
        <v>352.53</v>
      </c>
      <c r="K513" s="9">
        <v>16.37</v>
      </c>
      <c r="L513" s="9">
        <v>4091</v>
      </c>
      <c r="M513" s="9">
        <v>0</v>
      </c>
      <c r="N513" s="3">
        <f t="shared" si="7"/>
        <v>167478.81</v>
      </c>
    </row>
    <row r="514" spans="1:14" x14ac:dyDescent="0.25">
      <c r="A514" s="5">
        <v>511</v>
      </c>
      <c r="B514" s="17" t="s">
        <v>525</v>
      </c>
      <c r="C514" s="9">
        <v>283540.40000000002</v>
      </c>
      <c r="D514" s="9">
        <v>129123.24</v>
      </c>
      <c r="E514" s="9">
        <v>3337.4100000000003</v>
      </c>
      <c r="F514" s="9">
        <v>8528.14</v>
      </c>
      <c r="G514" s="9">
        <v>9077.7900000000009</v>
      </c>
      <c r="H514" s="9">
        <v>2244.46</v>
      </c>
      <c r="I514" s="9">
        <v>6866.52</v>
      </c>
      <c r="J514" s="9">
        <v>591.96</v>
      </c>
      <c r="K514" s="9">
        <v>79.36</v>
      </c>
      <c r="L514" s="9">
        <v>0</v>
      </c>
      <c r="M514" s="9">
        <v>0</v>
      </c>
      <c r="N514" s="3">
        <f t="shared" si="7"/>
        <v>443389.28</v>
      </c>
    </row>
    <row r="515" spans="1:14" x14ac:dyDescent="0.25">
      <c r="A515" s="5">
        <v>512</v>
      </c>
      <c r="B515" s="17" t="s">
        <v>526</v>
      </c>
      <c r="C515" s="9">
        <v>129331.57</v>
      </c>
      <c r="D515" s="9">
        <v>44600.800000000003</v>
      </c>
      <c r="E515" s="9">
        <v>1839.6899999999998</v>
      </c>
      <c r="F515" s="9">
        <v>5129.72</v>
      </c>
      <c r="G515" s="9">
        <v>2946.19</v>
      </c>
      <c r="H515" s="9">
        <v>881.22</v>
      </c>
      <c r="I515" s="9">
        <v>2193.37</v>
      </c>
      <c r="J515" s="9">
        <v>355.59</v>
      </c>
      <c r="K515" s="9">
        <v>24.32</v>
      </c>
      <c r="L515" s="9">
        <v>2852</v>
      </c>
      <c r="M515" s="9">
        <v>0</v>
      </c>
      <c r="N515" s="3">
        <f t="shared" si="7"/>
        <v>190154.47</v>
      </c>
    </row>
    <row r="516" spans="1:14" x14ac:dyDescent="0.25">
      <c r="A516" s="5">
        <v>513</v>
      </c>
      <c r="B516" s="17" t="s">
        <v>527</v>
      </c>
      <c r="C516" s="9">
        <v>649155.79</v>
      </c>
      <c r="D516" s="9">
        <v>80520.399999999994</v>
      </c>
      <c r="E516" s="9">
        <v>6870.0599999999995</v>
      </c>
      <c r="F516" s="9">
        <v>15605.31</v>
      </c>
      <c r="G516" s="9">
        <v>23851.52</v>
      </c>
      <c r="H516" s="9">
        <v>5727.03</v>
      </c>
      <c r="I516" s="9">
        <v>19122.060000000001</v>
      </c>
      <c r="J516" s="9">
        <v>1090.6199999999999</v>
      </c>
      <c r="K516" s="9">
        <v>228.47</v>
      </c>
      <c r="L516" s="9">
        <v>0</v>
      </c>
      <c r="M516" s="9">
        <v>0</v>
      </c>
      <c r="N516" s="3">
        <f t="shared" ref="N516:N574" si="8">SUM(C516:M516)</f>
        <v>802171.26000000024</v>
      </c>
    </row>
    <row r="517" spans="1:14" x14ac:dyDescent="0.25">
      <c r="A517" s="5">
        <v>514</v>
      </c>
      <c r="B517" s="17" t="s">
        <v>528</v>
      </c>
      <c r="C517" s="9">
        <v>140007.99</v>
      </c>
      <c r="D517" s="9">
        <v>69776.240000000005</v>
      </c>
      <c r="E517" s="9">
        <v>2054.6499999999996</v>
      </c>
      <c r="F517" s="9">
        <v>5857.81</v>
      </c>
      <c r="G517" s="9">
        <v>2574.2399999999998</v>
      </c>
      <c r="H517" s="9">
        <v>909.72</v>
      </c>
      <c r="I517" s="9">
        <v>1952.75</v>
      </c>
      <c r="J517" s="9">
        <v>407.68</v>
      </c>
      <c r="K517" s="9">
        <v>22.78</v>
      </c>
      <c r="L517" s="9">
        <v>3656</v>
      </c>
      <c r="M517" s="9">
        <v>0</v>
      </c>
      <c r="N517" s="3">
        <f t="shared" si="8"/>
        <v>227219.85999999996</v>
      </c>
    </row>
    <row r="518" spans="1:14" x14ac:dyDescent="0.25">
      <c r="A518" s="5">
        <v>515</v>
      </c>
      <c r="B518" s="17" t="s">
        <v>529</v>
      </c>
      <c r="C518" s="9">
        <v>7312426.8200000003</v>
      </c>
      <c r="D518" s="9">
        <v>2518831.4500000002</v>
      </c>
      <c r="E518" s="9">
        <v>66573.03</v>
      </c>
      <c r="F518" s="9">
        <v>126193.11</v>
      </c>
      <c r="G518" s="9">
        <v>176960.47</v>
      </c>
      <c r="H518" s="9">
        <v>71383.03</v>
      </c>
      <c r="I518" s="9">
        <v>198947.21</v>
      </c>
      <c r="J518" s="9">
        <v>8621.61</v>
      </c>
      <c r="K518" s="9">
        <v>3128.85</v>
      </c>
      <c r="L518" s="9">
        <v>486330</v>
      </c>
      <c r="M518" s="9">
        <v>0</v>
      </c>
      <c r="N518" s="3">
        <f t="shared" si="8"/>
        <v>10969395.579999998</v>
      </c>
    </row>
    <row r="519" spans="1:14" x14ac:dyDescent="0.25">
      <c r="A519" s="5">
        <v>516</v>
      </c>
      <c r="B519" s="17" t="s">
        <v>530</v>
      </c>
      <c r="C519" s="9">
        <v>397386.34</v>
      </c>
      <c r="D519" s="9">
        <v>273998.71999999997</v>
      </c>
      <c r="E519" s="9">
        <v>4403.6399999999994</v>
      </c>
      <c r="F519" s="9">
        <v>10965.55</v>
      </c>
      <c r="G519" s="9">
        <v>13998.41</v>
      </c>
      <c r="H519" s="9">
        <v>3248.27</v>
      </c>
      <c r="I519" s="9">
        <v>10627.58</v>
      </c>
      <c r="J519" s="9">
        <v>751.37</v>
      </c>
      <c r="K519" s="9">
        <v>120</v>
      </c>
      <c r="L519" s="9">
        <v>0</v>
      </c>
      <c r="M519" s="9">
        <v>0</v>
      </c>
      <c r="N519" s="3">
        <f t="shared" si="8"/>
        <v>715499.88000000012</v>
      </c>
    </row>
    <row r="520" spans="1:14" x14ac:dyDescent="0.25">
      <c r="A520" s="5">
        <v>517</v>
      </c>
      <c r="B520" s="17" t="s">
        <v>531</v>
      </c>
      <c r="C520" s="9">
        <v>403530.04</v>
      </c>
      <c r="D520" s="9">
        <v>57558.2</v>
      </c>
      <c r="E520" s="9">
        <v>4338.7</v>
      </c>
      <c r="F520" s="9">
        <v>10317.57</v>
      </c>
      <c r="G520" s="9">
        <v>16587.580000000002</v>
      </c>
      <c r="H520" s="9">
        <v>3422.09</v>
      </c>
      <c r="I520" s="9">
        <v>11936.54</v>
      </c>
      <c r="J520" s="9">
        <v>788.06</v>
      </c>
      <c r="K520" s="9">
        <v>131.30000000000001</v>
      </c>
      <c r="L520" s="9">
        <v>0</v>
      </c>
      <c r="M520" s="9">
        <v>0</v>
      </c>
      <c r="N520" s="3">
        <f t="shared" si="8"/>
        <v>508610.08</v>
      </c>
    </row>
    <row r="521" spans="1:14" x14ac:dyDescent="0.25">
      <c r="A521" s="5">
        <v>518</v>
      </c>
      <c r="B521" s="17" t="s">
        <v>532</v>
      </c>
      <c r="C521" s="9">
        <v>72529.98</v>
      </c>
      <c r="D521" s="9">
        <v>38886.559999999998</v>
      </c>
      <c r="E521" s="9">
        <v>1047.3599999999999</v>
      </c>
      <c r="F521" s="9">
        <v>3008.15</v>
      </c>
      <c r="G521" s="9">
        <v>295.41000000000003</v>
      </c>
      <c r="H521" s="9">
        <v>469.96</v>
      </c>
      <c r="I521" s="9">
        <v>589.72</v>
      </c>
      <c r="J521" s="9">
        <v>199.86</v>
      </c>
      <c r="K521" s="9">
        <v>11.8</v>
      </c>
      <c r="L521" s="9">
        <v>0</v>
      </c>
      <c r="M521" s="9">
        <v>0</v>
      </c>
      <c r="N521" s="3">
        <f t="shared" si="8"/>
        <v>117038.8</v>
      </c>
    </row>
    <row r="522" spans="1:14" x14ac:dyDescent="0.25">
      <c r="A522" s="5">
        <v>519</v>
      </c>
      <c r="B522" s="17" t="s">
        <v>533</v>
      </c>
      <c r="C522" s="9">
        <v>281993.33</v>
      </c>
      <c r="D522" s="9">
        <v>138330.79</v>
      </c>
      <c r="E522" s="9">
        <v>3062.1</v>
      </c>
      <c r="F522" s="9">
        <v>7177.98</v>
      </c>
      <c r="G522" s="9">
        <v>8877.3700000000008</v>
      </c>
      <c r="H522" s="9">
        <v>2423.91</v>
      </c>
      <c r="I522" s="9">
        <v>7504.74</v>
      </c>
      <c r="J522" s="9">
        <v>516.59</v>
      </c>
      <c r="K522" s="9">
        <v>94.17</v>
      </c>
      <c r="L522" s="9">
        <v>68854</v>
      </c>
      <c r="M522" s="9">
        <v>0</v>
      </c>
      <c r="N522" s="3">
        <f t="shared" si="8"/>
        <v>518834.97999999992</v>
      </c>
    </row>
    <row r="523" spans="1:14" x14ac:dyDescent="0.25">
      <c r="A523" s="5">
        <v>520</v>
      </c>
      <c r="B523" s="17" t="s">
        <v>534</v>
      </c>
      <c r="C523" s="9">
        <v>648048.15</v>
      </c>
      <c r="D523" s="9">
        <v>433744.25</v>
      </c>
      <c r="E523" s="9">
        <v>6917.04</v>
      </c>
      <c r="F523" s="9">
        <v>16700.259999999998</v>
      </c>
      <c r="G523" s="9">
        <v>19578.8</v>
      </c>
      <c r="H523" s="9">
        <v>5442.94</v>
      </c>
      <c r="I523" s="9">
        <v>16456.599999999999</v>
      </c>
      <c r="J523" s="9">
        <v>1207.8599999999999</v>
      </c>
      <c r="K523" s="9">
        <v>207.42</v>
      </c>
      <c r="L523" s="9">
        <v>30289</v>
      </c>
      <c r="M523" s="9">
        <v>0</v>
      </c>
      <c r="N523" s="3">
        <f t="shared" si="8"/>
        <v>1178592.32</v>
      </c>
    </row>
    <row r="524" spans="1:14" x14ac:dyDescent="0.25">
      <c r="A524" s="5">
        <v>521</v>
      </c>
      <c r="B524" s="17" t="s">
        <v>535</v>
      </c>
      <c r="C524" s="9">
        <v>82427.88</v>
      </c>
      <c r="D524" s="9">
        <v>41548.18</v>
      </c>
      <c r="E524" s="9">
        <v>1334.24</v>
      </c>
      <c r="F524" s="9">
        <v>4022.59</v>
      </c>
      <c r="G524" s="9">
        <v>660.56</v>
      </c>
      <c r="H524" s="9">
        <v>456.92</v>
      </c>
      <c r="I524" s="9">
        <v>559.17999999999995</v>
      </c>
      <c r="J524" s="9">
        <v>275.06</v>
      </c>
      <c r="K524" s="9">
        <v>7.08</v>
      </c>
      <c r="L524" s="9">
        <v>6018</v>
      </c>
      <c r="M524" s="9">
        <v>0</v>
      </c>
      <c r="N524" s="3">
        <f t="shared" si="8"/>
        <v>137309.68999999997</v>
      </c>
    </row>
    <row r="525" spans="1:14" x14ac:dyDescent="0.25">
      <c r="A525" s="5">
        <v>522</v>
      </c>
      <c r="B525" s="17" t="s">
        <v>536</v>
      </c>
      <c r="C525" s="9">
        <v>129566.02</v>
      </c>
      <c r="D525" s="9">
        <v>41078</v>
      </c>
      <c r="E525" s="9">
        <v>1765.76</v>
      </c>
      <c r="F525" s="9">
        <v>4864.6099999999997</v>
      </c>
      <c r="G525" s="9">
        <v>3239.41</v>
      </c>
      <c r="H525" s="9">
        <v>909.91</v>
      </c>
      <c r="I525" s="9">
        <v>2402.36</v>
      </c>
      <c r="J525" s="9">
        <v>338.91</v>
      </c>
      <c r="K525" s="9">
        <v>26.67</v>
      </c>
      <c r="L525" s="9">
        <v>1701</v>
      </c>
      <c r="M525" s="9">
        <v>0</v>
      </c>
      <c r="N525" s="3">
        <f t="shared" si="8"/>
        <v>185892.65000000002</v>
      </c>
    </row>
    <row r="526" spans="1:14" x14ac:dyDescent="0.25">
      <c r="A526" s="5">
        <v>523</v>
      </c>
      <c r="B526" s="17" t="s">
        <v>537</v>
      </c>
      <c r="C526" s="9">
        <v>310152.51</v>
      </c>
      <c r="D526" s="9">
        <v>90000.35</v>
      </c>
      <c r="E526" s="9">
        <v>3143.8999999999996</v>
      </c>
      <c r="F526" s="9">
        <v>7442.9</v>
      </c>
      <c r="G526" s="9">
        <v>4281.91</v>
      </c>
      <c r="H526" s="9">
        <v>2636.24</v>
      </c>
      <c r="I526" s="9">
        <v>5839.27</v>
      </c>
      <c r="J526" s="9">
        <v>622.23</v>
      </c>
      <c r="K526" s="9">
        <v>102.04</v>
      </c>
      <c r="L526" s="9">
        <v>0</v>
      </c>
      <c r="M526" s="9">
        <v>0</v>
      </c>
      <c r="N526" s="3">
        <f t="shared" si="8"/>
        <v>424221.35</v>
      </c>
    </row>
    <row r="527" spans="1:14" x14ac:dyDescent="0.25">
      <c r="A527" s="5">
        <v>524</v>
      </c>
      <c r="B527" s="17" t="s">
        <v>538</v>
      </c>
      <c r="C527" s="9">
        <v>80467.41</v>
      </c>
      <c r="D527" s="9">
        <v>37491.71</v>
      </c>
      <c r="E527" s="9">
        <v>1189.75</v>
      </c>
      <c r="F527" s="9">
        <v>3596.58</v>
      </c>
      <c r="G527" s="9">
        <v>855.06</v>
      </c>
      <c r="H527" s="9">
        <v>468.51</v>
      </c>
      <c r="I527" s="9">
        <v>722.84</v>
      </c>
      <c r="J527" s="9">
        <v>240.29</v>
      </c>
      <c r="K527" s="9">
        <v>9.0500000000000007</v>
      </c>
      <c r="L527" s="9">
        <v>4861</v>
      </c>
      <c r="M527" s="9">
        <v>0</v>
      </c>
      <c r="N527" s="3">
        <f t="shared" si="8"/>
        <v>129902.19999999998</v>
      </c>
    </row>
    <row r="528" spans="1:14" x14ac:dyDescent="0.25">
      <c r="A528" s="5">
        <v>525</v>
      </c>
      <c r="B528" s="17" t="s">
        <v>539</v>
      </c>
      <c r="C528" s="9">
        <v>1280860.08</v>
      </c>
      <c r="D528" s="9">
        <v>630589.96</v>
      </c>
      <c r="E528" s="9">
        <v>10432.14</v>
      </c>
      <c r="F528" s="9">
        <v>22870.54</v>
      </c>
      <c r="G528" s="9">
        <v>32844.15</v>
      </c>
      <c r="H528" s="9">
        <v>11427.67</v>
      </c>
      <c r="I528" s="9">
        <v>32304.25</v>
      </c>
      <c r="J528" s="9">
        <v>1913.25</v>
      </c>
      <c r="K528" s="9">
        <v>465.44</v>
      </c>
      <c r="L528" s="9">
        <v>0</v>
      </c>
      <c r="M528" s="9">
        <v>0</v>
      </c>
      <c r="N528" s="3">
        <f t="shared" si="8"/>
        <v>2023707.4799999997</v>
      </c>
    </row>
    <row r="529" spans="1:14" x14ac:dyDescent="0.25">
      <c r="A529" s="5">
        <v>526</v>
      </c>
      <c r="B529" s="17" t="s">
        <v>540</v>
      </c>
      <c r="C529" s="9">
        <v>1099442.1100000001</v>
      </c>
      <c r="D529" s="9">
        <v>328719.68</v>
      </c>
      <c r="E529" s="9">
        <v>11075.73</v>
      </c>
      <c r="F529" s="9">
        <v>24813.03</v>
      </c>
      <c r="G529" s="9">
        <v>44451.42</v>
      </c>
      <c r="H529" s="9">
        <v>9800.2000000000007</v>
      </c>
      <c r="I529" s="9">
        <v>34349.15</v>
      </c>
      <c r="J529" s="9">
        <v>1721.86</v>
      </c>
      <c r="K529" s="9">
        <v>396.84</v>
      </c>
      <c r="L529" s="9">
        <v>0</v>
      </c>
      <c r="M529" s="9">
        <v>0</v>
      </c>
      <c r="N529" s="3">
        <f t="shared" si="8"/>
        <v>1554770.02</v>
      </c>
    </row>
    <row r="530" spans="1:14" x14ac:dyDescent="0.25">
      <c r="A530" s="5">
        <v>527</v>
      </c>
      <c r="B530" s="17" t="s">
        <v>541</v>
      </c>
      <c r="C530" s="9">
        <v>253754.61</v>
      </c>
      <c r="D530" s="9">
        <v>91699.41</v>
      </c>
      <c r="E530" s="9">
        <v>3090.49</v>
      </c>
      <c r="F530" s="9">
        <v>8191.36</v>
      </c>
      <c r="G530" s="9">
        <v>6666.14</v>
      </c>
      <c r="H530" s="9">
        <v>1914.08</v>
      </c>
      <c r="I530" s="9">
        <v>5291.66</v>
      </c>
      <c r="J530" s="9">
        <v>604.04999999999995</v>
      </c>
      <c r="K530" s="9">
        <v>63.46</v>
      </c>
      <c r="L530" s="9">
        <v>21196</v>
      </c>
      <c r="M530" s="9">
        <v>0</v>
      </c>
      <c r="N530" s="3">
        <f t="shared" si="8"/>
        <v>392471.26</v>
      </c>
    </row>
    <row r="531" spans="1:14" x14ac:dyDescent="0.25">
      <c r="A531" s="5">
        <v>528</v>
      </c>
      <c r="B531" s="17" t="s">
        <v>542</v>
      </c>
      <c r="C531" s="9">
        <v>146264.70000000001</v>
      </c>
      <c r="D531" s="9">
        <v>58876.05</v>
      </c>
      <c r="E531" s="9">
        <v>1909.1100000000001</v>
      </c>
      <c r="F531" s="9">
        <v>5233.34</v>
      </c>
      <c r="G531" s="9">
        <v>2418.86</v>
      </c>
      <c r="H531" s="9">
        <v>1041.47</v>
      </c>
      <c r="I531" s="9">
        <v>2251.0500000000002</v>
      </c>
      <c r="J531" s="9">
        <v>387.96</v>
      </c>
      <c r="K531" s="9">
        <v>31.45</v>
      </c>
      <c r="L531" s="9">
        <v>5805</v>
      </c>
      <c r="M531" s="9">
        <v>0</v>
      </c>
      <c r="N531" s="3">
        <f t="shared" si="8"/>
        <v>224218.98999999996</v>
      </c>
    </row>
    <row r="532" spans="1:14" x14ac:dyDescent="0.25">
      <c r="A532" s="5">
        <v>529</v>
      </c>
      <c r="B532" s="17" t="s">
        <v>543</v>
      </c>
      <c r="C532" s="9">
        <v>157677.5</v>
      </c>
      <c r="D532" s="9">
        <v>48123.8</v>
      </c>
      <c r="E532" s="9">
        <v>2176.69</v>
      </c>
      <c r="F532" s="9">
        <v>6012.36</v>
      </c>
      <c r="G532" s="9">
        <v>4029.81</v>
      </c>
      <c r="H532" s="9">
        <v>1099.51</v>
      </c>
      <c r="I532" s="9">
        <v>2906.03</v>
      </c>
      <c r="J532" s="9">
        <v>417.19</v>
      </c>
      <c r="K532" s="9">
        <v>31.79</v>
      </c>
      <c r="L532" s="9">
        <v>0</v>
      </c>
      <c r="M532" s="9">
        <v>0</v>
      </c>
      <c r="N532" s="3">
        <f t="shared" si="8"/>
        <v>222474.68</v>
      </c>
    </row>
    <row r="533" spans="1:14" x14ac:dyDescent="0.25">
      <c r="A533" s="5">
        <v>530</v>
      </c>
      <c r="B533" s="17" t="s">
        <v>544</v>
      </c>
      <c r="C533" s="9">
        <v>373685.24</v>
      </c>
      <c r="D533" s="9">
        <v>145977.60000000001</v>
      </c>
      <c r="E533" s="9">
        <v>3952.2700000000004</v>
      </c>
      <c r="F533" s="9">
        <v>9542.36</v>
      </c>
      <c r="G533" s="9">
        <v>10573</v>
      </c>
      <c r="H533" s="9">
        <v>3136.42</v>
      </c>
      <c r="I533" s="9">
        <v>9104.17</v>
      </c>
      <c r="J533" s="9">
        <v>708.91</v>
      </c>
      <c r="K533" s="9">
        <v>119.54</v>
      </c>
      <c r="L533" s="9">
        <v>14428</v>
      </c>
      <c r="M533" s="9">
        <v>0</v>
      </c>
      <c r="N533" s="3">
        <f t="shared" si="8"/>
        <v>571227.51000000013</v>
      </c>
    </row>
    <row r="534" spans="1:14" x14ac:dyDescent="0.25">
      <c r="A534" s="5">
        <v>531</v>
      </c>
      <c r="B534" s="17" t="s">
        <v>545</v>
      </c>
      <c r="C534" s="9">
        <v>207971.11</v>
      </c>
      <c r="D534" s="9">
        <v>48457.599999999999</v>
      </c>
      <c r="E534" s="9">
        <v>2511.86</v>
      </c>
      <c r="F534" s="9">
        <v>6476.44</v>
      </c>
      <c r="G534" s="9">
        <v>6847.86</v>
      </c>
      <c r="H534" s="9">
        <v>1625.58</v>
      </c>
      <c r="I534" s="9">
        <v>5152.58</v>
      </c>
      <c r="J534" s="9">
        <v>448.42</v>
      </c>
      <c r="K534" s="9">
        <v>56.41</v>
      </c>
      <c r="L534" s="9">
        <v>0</v>
      </c>
      <c r="M534" s="9">
        <v>0</v>
      </c>
      <c r="N534" s="3">
        <f t="shared" si="8"/>
        <v>279547.85999999993</v>
      </c>
    </row>
    <row r="535" spans="1:14" x14ac:dyDescent="0.25">
      <c r="A535" s="5">
        <v>532</v>
      </c>
      <c r="B535" s="17" t="s">
        <v>546</v>
      </c>
      <c r="C535" s="9">
        <v>308932.06</v>
      </c>
      <c r="D535" s="9">
        <v>112423.2</v>
      </c>
      <c r="E535" s="9">
        <v>3598.5299999999997</v>
      </c>
      <c r="F535" s="9">
        <v>9096.2999999999993</v>
      </c>
      <c r="G535" s="9">
        <v>10928.63</v>
      </c>
      <c r="H535" s="9">
        <v>2474.7600000000002</v>
      </c>
      <c r="I535" s="9">
        <v>8059.03</v>
      </c>
      <c r="J535" s="9">
        <v>634.39</v>
      </c>
      <c r="K535" s="9">
        <v>88.78</v>
      </c>
      <c r="L535" s="9">
        <v>0</v>
      </c>
      <c r="M535" s="9">
        <v>0</v>
      </c>
      <c r="N535" s="3">
        <f t="shared" si="8"/>
        <v>456235.68000000011</v>
      </c>
    </row>
    <row r="536" spans="1:14" x14ac:dyDescent="0.25">
      <c r="A536" s="5">
        <v>533</v>
      </c>
      <c r="B536" s="17" t="s">
        <v>547</v>
      </c>
      <c r="C536" s="9">
        <v>274027.45</v>
      </c>
      <c r="D536" s="9">
        <v>150381.13</v>
      </c>
      <c r="E536" s="9">
        <v>3063.33</v>
      </c>
      <c r="F536" s="9">
        <v>7485.38</v>
      </c>
      <c r="G536" s="9">
        <v>7199.19</v>
      </c>
      <c r="H536" s="9">
        <v>2276.67</v>
      </c>
      <c r="I536" s="9">
        <v>6416.08</v>
      </c>
      <c r="J536" s="9">
        <v>511.32</v>
      </c>
      <c r="K536" s="9">
        <v>85.36</v>
      </c>
      <c r="L536" s="9">
        <v>0</v>
      </c>
      <c r="M536" s="9">
        <v>0</v>
      </c>
      <c r="N536" s="3">
        <f t="shared" si="8"/>
        <v>451445.91000000003</v>
      </c>
    </row>
    <row r="537" spans="1:14" x14ac:dyDescent="0.25">
      <c r="A537" s="5">
        <v>534</v>
      </c>
      <c r="B537" s="17" t="s">
        <v>548</v>
      </c>
      <c r="C537" s="9">
        <v>328991.07</v>
      </c>
      <c r="D537" s="9">
        <v>212515.75</v>
      </c>
      <c r="E537" s="9">
        <v>3609.0299999999997</v>
      </c>
      <c r="F537" s="9">
        <v>9012.49</v>
      </c>
      <c r="G537" s="9">
        <v>9522.66</v>
      </c>
      <c r="H537" s="9">
        <v>2679.98</v>
      </c>
      <c r="I537" s="9">
        <v>7826.89</v>
      </c>
      <c r="J537" s="9">
        <v>640.97</v>
      </c>
      <c r="K537" s="9">
        <v>98.77</v>
      </c>
      <c r="L537" s="9">
        <v>0</v>
      </c>
      <c r="M537" s="9">
        <v>0</v>
      </c>
      <c r="N537" s="3">
        <f t="shared" si="8"/>
        <v>574897.6100000001</v>
      </c>
    </row>
    <row r="538" spans="1:14" x14ac:dyDescent="0.25">
      <c r="A538" s="5">
        <v>535</v>
      </c>
      <c r="B538" s="17" t="s">
        <v>549</v>
      </c>
      <c r="C538" s="9">
        <v>326978.61</v>
      </c>
      <c r="D538" s="9">
        <v>55242.2</v>
      </c>
      <c r="E538" s="9">
        <v>3609.6299999999997</v>
      </c>
      <c r="F538" s="9">
        <v>9116.39</v>
      </c>
      <c r="G538" s="9">
        <v>8623.5400000000009</v>
      </c>
      <c r="H538" s="9">
        <v>2645.07</v>
      </c>
      <c r="I538" s="9">
        <v>7431.14</v>
      </c>
      <c r="J538" s="9">
        <v>594.35</v>
      </c>
      <c r="K538" s="9">
        <v>96.86</v>
      </c>
      <c r="L538" s="9">
        <v>16256</v>
      </c>
      <c r="M538" s="9">
        <v>0</v>
      </c>
      <c r="N538" s="3">
        <f t="shared" si="8"/>
        <v>430593.79</v>
      </c>
    </row>
    <row r="539" spans="1:14" x14ac:dyDescent="0.25">
      <c r="A539" s="5">
        <v>536</v>
      </c>
      <c r="B539" s="17" t="s">
        <v>550</v>
      </c>
      <c r="C539" s="9">
        <v>106313.92</v>
      </c>
      <c r="D539" s="9">
        <v>45975.59</v>
      </c>
      <c r="E539" s="9">
        <v>1502.08</v>
      </c>
      <c r="F539" s="9">
        <v>3992.6</v>
      </c>
      <c r="G539" s="9">
        <v>1175.8499999999999</v>
      </c>
      <c r="H539" s="9">
        <v>772.67</v>
      </c>
      <c r="I539" s="9">
        <v>1426.16</v>
      </c>
      <c r="J539" s="9">
        <v>307.33</v>
      </c>
      <c r="K539" s="9">
        <v>23.48</v>
      </c>
      <c r="L539" s="9">
        <v>1959</v>
      </c>
      <c r="M539" s="9">
        <v>0</v>
      </c>
      <c r="N539" s="3">
        <f t="shared" si="8"/>
        <v>163448.68000000002</v>
      </c>
    </row>
    <row r="540" spans="1:14" x14ac:dyDescent="0.25">
      <c r="A540" s="5">
        <v>537</v>
      </c>
      <c r="B540" s="17" t="s">
        <v>551</v>
      </c>
      <c r="C540" s="9">
        <v>641761.52</v>
      </c>
      <c r="D540" s="9">
        <v>334228.69</v>
      </c>
      <c r="E540" s="9">
        <v>7277.62</v>
      </c>
      <c r="F540" s="9">
        <v>19143.849999999999</v>
      </c>
      <c r="G540" s="9">
        <v>17804.189999999999</v>
      </c>
      <c r="H540" s="9">
        <v>4956.59</v>
      </c>
      <c r="I540" s="9">
        <v>14285.42</v>
      </c>
      <c r="J540" s="9">
        <v>1328.81</v>
      </c>
      <c r="K540" s="9">
        <v>171.65</v>
      </c>
      <c r="L540" s="9">
        <v>23521</v>
      </c>
      <c r="M540" s="9">
        <v>0</v>
      </c>
      <c r="N540" s="3">
        <f t="shared" si="8"/>
        <v>1064479.3399999999</v>
      </c>
    </row>
    <row r="541" spans="1:14" x14ac:dyDescent="0.25">
      <c r="A541" s="5">
        <v>538</v>
      </c>
      <c r="B541" s="17" t="s">
        <v>552</v>
      </c>
      <c r="C541" s="9">
        <v>115574.09</v>
      </c>
      <c r="D541" s="9">
        <v>70102.94</v>
      </c>
      <c r="E541" s="9">
        <v>1722.82</v>
      </c>
      <c r="F541" s="9">
        <v>4959.71</v>
      </c>
      <c r="G541" s="9">
        <v>1881.11</v>
      </c>
      <c r="H541" s="9">
        <v>734.19</v>
      </c>
      <c r="I541" s="9">
        <v>1487.03</v>
      </c>
      <c r="J541" s="9">
        <v>343.38</v>
      </c>
      <c r="K541" s="9">
        <v>17.45</v>
      </c>
      <c r="L541" s="9">
        <v>2128</v>
      </c>
      <c r="M541" s="9">
        <v>0</v>
      </c>
      <c r="N541" s="3">
        <f t="shared" si="8"/>
        <v>198950.72</v>
      </c>
    </row>
    <row r="542" spans="1:14" x14ac:dyDescent="0.25">
      <c r="A542" s="5">
        <v>539</v>
      </c>
      <c r="B542" s="17" t="s">
        <v>553</v>
      </c>
      <c r="C542" s="9">
        <v>411796.99</v>
      </c>
      <c r="D542" s="9">
        <v>233085.93</v>
      </c>
      <c r="E542" s="9">
        <v>4021.3200000000006</v>
      </c>
      <c r="F542" s="9">
        <v>8539.36</v>
      </c>
      <c r="G542" s="9">
        <v>16596.419999999998</v>
      </c>
      <c r="H542" s="9">
        <v>3799.28</v>
      </c>
      <c r="I542" s="9">
        <v>13371.6</v>
      </c>
      <c r="J542" s="9">
        <v>580.05999999999995</v>
      </c>
      <c r="K542" s="9">
        <v>158.74</v>
      </c>
      <c r="L542" s="9">
        <v>0</v>
      </c>
      <c r="M542" s="9">
        <v>0</v>
      </c>
      <c r="N542" s="3">
        <f t="shared" si="8"/>
        <v>691949.7</v>
      </c>
    </row>
    <row r="543" spans="1:14" x14ac:dyDescent="0.25">
      <c r="A543" s="5">
        <v>540</v>
      </c>
      <c r="B543" s="17" t="s">
        <v>554</v>
      </c>
      <c r="C543" s="9">
        <v>819910.02</v>
      </c>
      <c r="D543" s="9">
        <v>363586.47</v>
      </c>
      <c r="E543" s="9">
        <v>7611.0599999999995</v>
      </c>
      <c r="F543" s="9">
        <v>15551.6</v>
      </c>
      <c r="G543" s="9">
        <v>21602.81</v>
      </c>
      <c r="H543" s="9">
        <v>7680.9</v>
      </c>
      <c r="I543" s="9">
        <v>22147.89</v>
      </c>
      <c r="J543" s="9">
        <v>1235.4100000000001</v>
      </c>
      <c r="K543" s="9">
        <v>325.77999999999997</v>
      </c>
      <c r="L543" s="9">
        <v>0</v>
      </c>
      <c r="M543" s="9">
        <v>0</v>
      </c>
      <c r="N543" s="3">
        <f t="shared" si="8"/>
        <v>1259651.94</v>
      </c>
    </row>
    <row r="544" spans="1:14" x14ac:dyDescent="0.25">
      <c r="A544" s="5">
        <v>541</v>
      </c>
      <c r="B544" s="17" t="s">
        <v>555</v>
      </c>
      <c r="C544" s="9">
        <v>162107.96</v>
      </c>
      <c r="D544" s="9">
        <v>58915.78</v>
      </c>
      <c r="E544" s="9">
        <v>2068.98</v>
      </c>
      <c r="F544" s="9">
        <v>5747.05</v>
      </c>
      <c r="G544" s="9">
        <v>4101.33</v>
      </c>
      <c r="H544" s="9">
        <v>1146.9000000000001</v>
      </c>
      <c r="I544" s="9">
        <v>3110.87</v>
      </c>
      <c r="J544" s="9">
        <v>393.76</v>
      </c>
      <c r="K544" s="9">
        <v>34.6</v>
      </c>
      <c r="L544" s="9">
        <v>0</v>
      </c>
      <c r="M544" s="9">
        <v>0</v>
      </c>
      <c r="N544" s="3">
        <f t="shared" si="8"/>
        <v>237627.22999999998</v>
      </c>
    </row>
    <row r="545" spans="1:14" x14ac:dyDescent="0.25">
      <c r="A545" s="5">
        <v>542</v>
      </c>
      <c r="B545" s="17" t="s">
        <v>556</v>
      </c>
      <c r="C545" s="9">
        <v>127710.45</v>
      </c>
      <c r="D545" s="9">
        <v>77598.02</v>
      </c>
      <c r="E545" s="9">
        <v>1816.0500000000002</v>
      </c>
      <c r="F545" s="9">
        <v>5128.0200000000004</v>
      </c>
      <c r="G545" s="9">
        <v>2345.13</v>
      </c>
      <c r="H545" s="9">
        <v>854.19</v>
      </c>
      <c r="I545" s="9">
        <v>1893.18</v>
      </c>
      <c r="J545" s="9">
        <v>351.82</v>
      </c>
      <c r="K545" s="9">
        <v>22.81</v>
      </c>
      <c r="L545" s="9">
        <v>0</v>
      </c>
      <c r="M545" s="9">
        <v>0</v>
      </c>
      <c r="N545" s="3">
        <f t="shared" si="8"/>
        <v>217719.66999999998</v>
      </c>
    </row>
    <row r="546" spans="1:14" x14ac:dyDescent="0.25">
      <c r="A546" s="5">
        <v>543</v>
      </c>
      <c r="B546" s="17" t="s">
        <v>557</v>
      </c>
      <c r="C546" s="9">
        <v>453916.3</v>
      </c>
      <c r="D546" s="9">
        <v>60656.26</v>
      </c>
      <c r="E546" s="9">
        <v>4894.91</v>
      </c>
      <c r="F546" s="9">
        <v>11126.56</v>
      </c>
      <c r="G546" s="9">
        <v>17255.89</v>
      </c>
      <c r="H546" s="9">
        <v>3992.44</v>
      </c>
      <c r="I546" s="9">
        <v>13398.87</v>
      </c>
      <c r="J546" s="9">
        <v>822.71</v>
      </c>
      <c r="K546" s="9">
        <v>158.35</v>
      </c>
      <c r="L546" s="9">
        <v>0</v>
      </c>
      <c r="M546" s="9">
        <v>0</v>
      </c>
      <c r="N546" s="3">
        <f t="shared" si="8"/>
        <v>566222.28999999992</v>
      </c>
    </row>
    <row r="547" spans="1:14" x14ac:dyDescent="0.25">
      <c r="A547" s="5">
        <v>544</v>
      </c>
      <c r="B547" s="17" t="s">
        <v>558</v>
      </c>
      <c r="C547" s="9">
        <v>253695.23</v>
      </c>
      <c r="D547" s="9">
        <v>67355.73</v>
      </c>
      <c r="E547" s="9">
        <v>2552.25</v>
      </c>
      <c r="F547" s="9">
        <v>5169.8599999999997</v>
      </c>
      <c r="G547" s="9">
        <v>2734.63</v>
      </c>
      <c r="H547" s="9">
        <v>2411.37</v>
      </c>
      <c r="I547" s="9">
        <v>5189.2299999999996</v>
      </c>
      <c r="J547" s="9">
        <v>345.61</v>
      </c>
      <c r="K547" s="9">
        <v>102.72</v>
      </c>
      <c r="L547" s="9">
        <v>0</v>
      </c>
      <c r="M547" s="9">
        <v>0</v>
      </c>
      <c r="N547" s="3">
        <f t="shared" si="8"/>
        <v>339556.62999999995</v>
      </c>
    </row>
    <row r="548" spans="1:14" x14ac:dyDescent="0.25">
      <c r="A548" s="5">
        <v>545</v>
      </c>
      <c r="B548" s="17" t="s">
        <v>559</v>
      </c>
      <c r="C548" s="9">
        <v>1158596.04</v>
      </c>
      <c r="D548" s="9">
        <v>553073.91</v>
      </c>
      <c r="E548" s="9">
        <v>13548.89</v>
      </c>
      <c r="F548" s="9">
        <v>33660.870000000003</v>
      </c>
      <c r="G548" s="9">
        <v>26316.89</v>
      </c>
      <c r="H548" s="9">
        <v>9451.74</v>
      </c>
      <c r="I548" s="9">
        <v>24922.75</v>
      </c>
      <c r="J548" s="9">
        <v>2261.9699999999998</v>
      </c>
      <c r="K548" s="9">
        <v>345.64</v>
      </c>
      <c r="L548" s="9">
        <v>0</v>
      </c>
      <c r="M548" s="9">
        <v>0</v>
      </c>
      <c r="N548" s="3">
        <f t="shared" si="8"/>
        <v>1822178.7</v>
      </c>
    </row>
    <row r="549" spans="1:14" x14ac:dyDescent="0.25">
      <c r="A549" s="5">
        <v>546</v>
      </c>
      <c r="B549" s="17" t="s">
        <v>560</v>
      </c>
      <c r="C549" s="9">
        <v>480418.2</v>
      </c>
      <c r="D549" s="9">
        <v>147949.46</v>
      </c>
      <c r="E549" s="9">
        <v>5159.3</v>
      </c>
      <c r="F549" s="9">
        <v>11680.19</v>
      </c>
      <c r="G549" s="9">
        <v>16991.89</v>
      </c>
      <c r="H549" s="9">
        <v>4216.17</v>
      </c>
      <c r="I549" s="9">
        <v>13730.74</v>
      </c>
      <c r="J549" s="9">
        <v>975.83</v>
      </c>
      <c r="K549" s="9">
        <v>166.64</v>
      </c>
      <c r="L549" s="9">
        <v>0</v>
      </c>
      <c r="M549" s="9">
        <v>0</v>
      </c>
      <c r="N549" s="3">
        <f t="shared" si="8"/>
        <v>681288.42</v>
      </c>
    </row>
    <row r="550" spans="1:14" x14ac:dyDescent="0.25">
      <c r="A550" s="5">
        <v>547</v>
      </c>
      <c r="B550" s="17" t="s">
        <v>561</v>
      </c>
      <c r="C550" s="9">
        <v>149675.60999999999</v>
      </c>
      <c r="D550" s="9">
        <v>73704.850000000006</v>
      </c>
      <c r="E550" s="9">
        <v>1907.76</v>
      </c>
      <c r="F550" s="9">
        <v>5292.05</v>
      </c>
      <c r="G550" s="9">
        <v>2638.26</v>
      </c>
      <c r="H550" s="9">
        <v>1062.1300000000001</v>
      </c>
      <c r="I550" s="9">
        <v>2395.79</v>
      </c>
      <c r="J550" s="9">
        <v>356.72</v>
      </c>
      <c r="K550" s="9">
        <v>32.24</v>
      </c>
      <c r="L550" s="9">
        <v>5589</v>
      </c>
      <c r="M550" s="9">
        <v>0</v>
      </c>
      <c r="N550" s="3">
        <f t="shared" si="8"/>
        <v>242654.41</v>
      </c>
    </row>
    <row r="551" spans="1:14" x14ac:dyDescent="0.25">
      <c r="A551" s="5">
        <v>548</v>
      </c>
      <c r="B551" s="17" t="s">
        <v>562</v>
      </c>
      <c r="C551" s="9">
        <v>269987.90999999997</v>
      </c>
      <c r="D551" s="9">
        <v>144114.1</v>
      </c>
      <c r="E551" s="9">
        <v>3047.2200000000003</v>
      </c>
      <c r="F551" s="9">
        <v>8122.15</v>
      </c>
      <c r="G551" s="9">
        <v>5285.79</v>
      </c>
      <c r="H551" s="9">
        <v>2027.85</v>
      </c>
      <c r="I551" s="9">
        <v>4855.38</v>
      </c>
      <c r="J551" s="9">
        <v>715.96</v>
      </c>
      <c r="K551" s="9">
        <v>67.55</v>
      </c>
      <c r="L551" s="9">
        <v>21293</v>
      </c>
      <c r="M551" s="9">
        <v>0</v>
      </c>
      <c r="N551" s="3">
        <f t="shared" si="8"/>
        <v>459516.91</v>
      </c>
    </row>
    <row r="552" spans="1:14" x14ac:dyDescent="0.25">
      <c r="A552" s="5">
        <v>549</v>
      </c>
      <c r="B552" s="17" t="s">
        <v>563</v>
      </c>
      <c r="C552" s="9">
        <v>1103995.43</v>
      </c>
      <c r="D552" s="9">
        <v>498430.64</v>
      </c>
      <c r="E552" s="9">
        <v>11604.98</v>
      </c>
      <c r="F552" s="9">
        <v>27532.7</v>
      </c>
      <c r="G552" s="9">
        <v>30544.36</v>
      </c>
      <c r="H552" s="9">
        <v>9446.33</v>
      </c>
      <c r="I552" s="9">
        <v>27319.7</v>
      </c>
      <c r="J552" s="9">
        <v>1817.69</v>
      </c>
      <c r="K552" s="9">
        <v>367.54</v>
      </c>
      <c r="L552" s="9">
        <v>0</v>
      </c>
      <c r="M552" s="9">
        <v>0</v>
      </c>
      <c r="N552" s="3">
        <f t="shared" si="8"/>
        <v>1711059.3699999999</v>
      </c>
    </row>
    <row r="553" spans="1:14" x14ac:dyDescent="0.25">
      <c r="A553" s="5">
        <v>550</v>
      </c>
      <c r="B553" s="17" t="s">
        <v>564</v>
      </c>
      <c r="C553" s="9">
        <v>649160.19999999995</v>
      </c>
      <c r="D553" s="9">
        <v>226209.39</v>
      </c>
      <c r="E553" s="9">
        <v>6116.1500000000005</v>
      </c>
      <c r="F553" s="9">
        <v>14219.64</v>
      </c>
      <c r="G553" s="9">
        <v>15182.3</v>
      </c>
      <c r="H553" s="9">
        <v>5634.47</v>
      </c>
      <c r="I553" s="9">
        <v>15299.06</v>
      </c>
      <c r="J553" s="9">
        <v>1051.8399999999999</v>
      </c>
      <c r="K553" s="9">
        <v>224.67</v>
      </c>
      <c r="L553" s="9">
        <v>22951</v>
      </c>
      <c r="M553" s="9">
        <v>0</v>
      </c>
      <c r="N553" s="3">
        <f t="shared" si="8"/>
        <v>956048.72000000009</v>
      </c>
    </row>
    <row r="554" spans="1:14" x14ac:dyDescent="0.25">
      <c r="A554" s="5">
        <v>551</v>
      </c>
      <c r="B554" s="17" t="s">
        <v>565</v>
      </c>
      <c r="C554" s="9">
        <v>3384166.38</v>
      </c>
      <c r="D554" s="9">
        <v>1306065.1399999999</v>
      </c>
      <c r="E554" s="9">
        <v>27625.440000000002</v>
      </c>
      <c r="F554" s="9">
        <v>49960.6</v>
      </c>
      <c r="G554" s="9">
        <v>78722.98</v>
      </c>
      <c r="H554" s="9">
        <v>33335.68</v>
      </c>
      <c r="I554" s="9">
        <v>92177.51</v>
      </c>
      <c r="J554" s="9">
        <v>3639.63</v>
      </c>
      <c r="K554" s="9">
        <v>1482.17</v>
      </c>
      <c r="L554" s="9">
        <v>281531</v>
      </c>
      <c r="M554" s="9">
        <v>0</v>
      </c>
      <c r="N554" s="3">
        <f t="shared" si="8"/>
        <v>5258706.5299999993</v>
      </c>
    </row>
    <row r="555" spans="1:14" x14ac:dyDescent="0.25">
      <c r="A555" s="5">
        <v>552</v>
      </c>
      <c r="B555" s="17" t="s">
        <v>566</v>
      </c>
      <c r="C555" s="9">
        <v>84297.2</v>
      </c>
      <c r="D555" s="9">
        <v>62769.4</v>
      </c>
      <c r="E555" s="9">
        <v>1180.05</v>
      </c>
      <c r="F555" s="9">
        <v>3299.49</v>
      </c>
      <c r="G555" s="9">
        <v>1075.4100000000001</v>
      </c>
      <c r="H555" s="9">
        <v>568.04999999999995</v>
      </c>
      <c r="I555" s="9">
        <v>1063.8</v>
      </c>
      <c r="J555" s="9">
        <v>262.33999999999997</v>
      </c>
      <c r="K555" s="9">
        <v>15.36</v>
      </c>
      <c r="L555" s="9">
        <v>0</v>
      </c>
      <c r="M555" s="9">
        <v>0</v>
      </c>
      <c r="N555" s="3">
        <f t="shared" si="8"/>
        <v>154531.09999999995</v>
      </c>
    </row>
    <row r="556" spans="1:14" x14ac:dyDescent="0.25">
      <c r="A556" s="5">
        <v>553</v>
      </c>
      <c r="B556" s="17" t="s">
        <v>567</v>
      </c>
      <c r="C556" s="9">
        <v>1846150.66</v>
      </c>
      <c r="D556" s="9">
        <v>514776.45</v>
      </c>
      <c r="E556" s="9">
        <v>15298.62</v>
      </c>
      <c r="F556" s="9">
        <v>26686.39</v>
      </c>
      <c r="G556" s="9">
        <v>31226.38</v>
      </c>
      <c r="H556" s="9">
        <v>18455.05</v>
      </c>
      <c r="I556" s="9">
        <v>46035.9</v>
      </c>
      <c r="J556" s="9">
        <v>2069.21</v>
      </c>
      <c r="K556" s="9">
        <v>827.61</v>
      </c>
      <c r="L556" s="9">
        <v>0</v>
      </c>
      <c r="M556" s="9">
        <v>0</v>
      </c>
      <c r="N556" s="3">
        <f t="shared" si="8"/>
        <v>2501526.2699999996</v>
      </c>
    </row>
    <row r="557" spans="1:14" x14ac:dyDescent="0.25">
      <c r="A557" s="5">
        <v>554</v>
      </c>
      <c r="B557" s="17" t="s">
        <v>568</v>
      </c>
      <c r="C557" s="9">
        <v>477848.79</v>
      </c>
      <c r="D557" s="9">
        <v>235171.83</v>
      </c>
      <c r="E557" s="9">
        <v>5230.49</v>
      </c>
      <c r="F557" s="9">
        <v>13382.18</v>
      </c>
      <c r="G557" s="9">
        <v>15819.51</v>
      </c>
      <c r="H557" s="9">
        <v>3797.61</v>
      </c>
      <c r="I557" s="9">
        <v>11993.04</v>
      </c>
      <c r="J557" s="9">
        <v>998.04</v>
      </c>
      <c r="K557" s="9">
        <v>136.33000000000001</v>
      </c>
      <c r="L557" s="9">
        <v>0</v>
      </c>
      <c r="M557" s="9">
        <v>0</v>
      </c>
      <c r="N557" s="3">
        <f t="shared" si="8"/>
        <v>764377.82000000007</v>
      </c>
    </row>
    <row r="558" spans="1:14" x14ac:dyDescent="0.25">
      <c r="A558" s="5">
        <v>555</v>
      </c>
      <c r="B558" s="17" t="s">
        <v>569</v>
      </c>
      <c r="C558" s="9">
        <v>257458.62</v>
      </c>
      <c r="D558" s="9">
        <v>145185.07</v>
      </c>
      <c r="E558" s="9">
        <v>2927</v>
      </c>
      <c r="F558" s="9">
        <v>7122.16</v>
      </c>
      <c r="G558" s="9">
        <v>9028.65</v>
      </c>
      <c r="H558" s="9">
        <v>2143.89</v>
      </c>
      <c r="I558" s="9">
        <v>7000.15</v>
      </c>
      <c r="J558" s="9">
        <v>488.89</v>
      </c>
      <c r="K558" s="9">
        <v>80.349999999999994</v>
      </c>
      <c r="L558" s="9">
        <v>0</v>
      </c>
      <c r="M558" s="9">
        <v>0</v>
      </c>
      <c r="N558" s="3">
        <f t="shared" si="8"/>
        <v>431434.78</v>
      </c>
    </row>
    <row r="559" spans="1:14" x14ac:dyDescent="0.25">
      <c r="A559" s="5">
        <v>556</v>
      </c>
      <c r="B559" s="17" t="s">
        <v>570</v>
      </c>
      <c r="C559" s="9">
        <v>92836.98</v>
      </c>
      <c r="D559" s="9">
        <v>51818.55</v>
      </c>
      <c r="E559" s="9">
        <v>1342.71</v>
      </c>
      <c r="F559" s="9">
        <v>3601.75</v>
      </c>
      <c r="G559" s="9">
        <v>804.1</v>
      </c>
      <c r="H559" s="9">
        <v>664.47</v>
      </c>
      <c r="I559" s="9">
        <v>1115.68</v>
      </c>
      <c r="J559" s="9">
        <v>265.07</v>
      </c>
      <c r="K559" s="9">
        <v>19.670000000000002</v>
      </c>
      <c r="L559" s="9">
        <v>0</v>
      </c>
      <c r="M559" s="9">
        <v>0</v>
      </c>
      <c r="N559" s="3">
        <f t="shared" si="8"/>
        <v>152468.98000000001</v>
      </c>
    </row>
    <row r="560" spans="1:14" x14ac:dyDescent="0.25">
      <c r="A560" s="5">
        <v>557</v>
      </c>
      <c r="B560" s="17" t="s">
        <v>571</v>
      </c>
      <c r="C560" s="9">
        <v>1676120.21</v>
      </c>
      <c r="D560" s="9">
        <v>970386.85</v>
      </c>
      <c r="E560" s="9">
        <v>16242.489999999998</v>
      </c>
      <c r="F560" s="9">
        <v>33241.93</v>
      </c>
      <c r="G560" s="9">
        <v>37568.910000000003</v>
      </c>
      <c r="H560" s="9">
        <v>15695.63</v>
      </c>
      <c r="I560" s="9">
        <v>42335.08</v>
      </c>
      <c r="J560" s="9">
        <v>2764.26</v>
      </c>
      <c r="K560" s="9">
        <v>662.15</v>
      </c>
      <c r="L560" s="9">
        <v>0</v>
      </c>
      <c r="M560" s="9">
        <v>0</v>
      </c>
      <c r="N560" s="3">
        <f t="shared" si="8"/>
        <v>2795017.5100000002</v>
      </c>
    </row>
    <row r="561" spans="1:16" x14ac:dyDescent="0.25">
      <c r="A561" s="5">
        <v>558</v>
      </c>
      <c r="B561" s="17" t="s">
        <v>572</v>
      </c>
      <c r="C561" s="9">
        <v>129722.56</v>
      </c>
      <c r="D561" s="9">
        <v>32000.400000000001</v>
      </c>
      <c r="E561" s="9">
        <v>1673.64</v>
      </c>
      <c r="F561" s="9">
        <v>4532.8100000000004</v>
      </c>
      <c r="G561" s="9">
        <v>3620.01</v>
      </c>
      <c r="H561" s="9">
        <v>945.48</v>
      </c>
      <c r="I561" s="9">
        <v>2711.47</v>
      </c>
      <c r="J561" s="9">
        <v>316.27</v>
      </c>
      <c r="K561" s="9">
        <v>29.64</v>
      </c>
      <c r="L561" s="9">
        <v>0</v>
      </c>
      <c r="M561" s="9">
        <v>0</v>
      </c>
      <c r="N561" s="3">
        <f t="shared" si="8"/>
        <v>175552.28000000003</v>
      </c>
    </row>
    <row r="562" spans="1:16" x14ac:dyDescent="0.25">
      <c r="A562" s="5">
        <v>559</v>
      </c>
      <c r="B562" s="17" t="s">
        <v>573</v>
      </c>
      <c r="C562" s="9">
        <v>1801721.73</v>
      </c>
      <c r="D562" s="9">
        <v>1097073.05</v>
      </c>
      <c r="E562" s="9">
        <v>17837.740000000002</v>
      </c>
      <c r="F562" s="9">
        <v>36911.879999999997</v>
      </c>
      <c r="G562" s="9">
        <v>60783.839999999997</v>
      </c>
      <c r="H562" s="9">
        <v>16867.080000000002</v>
      </c>
      <c r="I562" s="9">
        <v>53855.35</v>
      </c>
      <c r="J562" s="9">
        <v>2627.36</v>
      </c>
      <c r="K562" s="9">
        <v>711.15</v>
      </c>
      <c r="L562" s="9">
        <v>0</v>
      </c>
      <c r="M562" s="9">
        <v>0</v>
      </c>
      <c r="N562" s="3">
        <f t="shared" si="8"/>
        <v>3088389.18</v>
      </c>
    </row>
    <row r="563" spans="1:16" x14ac:dyDescent="0.25">
      <c r="A563" s="5">
        <v>560</v>
      </c>
      <c r="B563" s="17" t="s">
        <v>574</v>
      </c>
      <c r="C563" s="9">
        <v>657850.88</v>
      </c>
      <c r="D563" s="9">
        <v>231318.11</v>
      </c>
      <c r="E563" s="9">
        <v>6666.04</v>
      </c>
      <c r="F563" s="9">
        <v>14475.65</v>
      </c>
      <c r="G563" s="9">
        <v>17195.060000000001</v>
      </c>
      <c r="H563" s="9">
        <v>5962.04</v>
      </c>
      <c r="I563" s="9">
        <v>16854.77</v>
      </c>
      <c r="J563" s="9">
        <v>1129.04</v>
      </c>
      <c r="K563" s="9">
        <v>244.16</v>
      </c>
      <c r="L563" s="9">
        <v>0</v>
      </c>
      <c r="M563" s="9">
        <v>0</v>
      </c>
      <c r="N563" s="3">
        <f t="shared" si="8"/>
        <v>951695.75000000023</v>
      </c>
    </row>
    <row r="564" spans="1:16" x14ac:dyDescent="0.25">
      <c r="A564" s="5">
        <v>561</v>
      </c>
      <c r="B564" s="17" t="s">
        <v>575</v>
      </c>
      <c r="C564" s="9">
        <v>467861.84</v>
      </c>
      <c r="D564" s="9">
        <v>235070.52</v>
      </c>
      <c r="E564" s="9">
        <v>6119.9</v>
      </c>
      <c r="F564" s="9">
        <v>16450.23</v>
      </c>
      <c r="G564" s="9">
        <v>7958.9</v>
      </c>
      <c r="H564" s="9">
        <v>3436.91</v>
      </c>
      <c r="I564" s="9">
        <v>7586.08</v>
      </c>
      <c r="J564" s="9">
        <v>1122.81</v>
      </c>
      <c r="K564" s="9">
        <v>108.65</v>
      </c>
      <c r="L564" s="9">
        <v>0</v>
      </c>
      <c r="M564" s="9">
        <v>0</v>
      </c>
      <c r="N564" s="3">
        <f t="shared" si="8"/>
        <v>745715.84000000008</v>
      </c>
    </row>
    <row r="565" spans="1:16" x14ac:dyDescent="0.25">
      <c r="A565" s="5">
        <v>562</v>
      </c>
      <c r="B565" s="17" t="s">
        <v>576</v>
      </c>
      <c r="C565" s="9">
        <v>181079.52</v>
      </c>
      <c r="D565" s="9">
        <v>101822.95</v>
      </c>
      <c r="E565" s="9">
        <v>2070.88</v>
      </c>
      <c r="F565" s="9">
        <v>5249.99</v>
      </c>
      <c r="G565" s="9">
        <v>4422.8100000000004</v>
      </c>
      <c r="H565" s="9">
        <v>1446.43</v>
      </c>
      <c r="I565" s="9">
        <v>3927.04</v>
      </c>
      <c r="J565" s="9">
        <v>380.78</v>
      </c>
      <c r="K565" s="9">
        <v>51.86</v>
      </c>
      <c r="L565" s="9">
        <v>0</v>
      </c>
      <c r="M565" s="9">
        <v>0</v>
      </c>
      <c r="N565" s="3">
        <f t="shared" si="8"/>
        <v>300452.25999999995</v>
      </c>
    </row>
    <row r="566" spans="1:16" x14ac:dyDescent="0.25">
      <c r="A566" s="5">
        <v>563</v>
      </c>
      <c r="B566" s="17" t="s">
        <v>577</v>
      </c>
      <c r="C566" s="9">
        <v>147257.12</v>
      </c>
      <c r="D566" s="9">
        <v>62584.84</v>
      </c>
      <c r="E566" s="9">
        <v>2008.83</v>
      </c>
      <c r="F566" s="9">
        <v>5495.1</v>
      </c>
      <c r="G566" s="9">
        <v>3417.44</v>
      </c>
      <c r="H566" s="9">
        <v>1042.8800000000001</v>
      </c>
      <c r="I566" s="9">
        <v>2614.7199999999998</v>
      </c>
      <c r="J566" s="9">
        <v>389.7</v>
      </c>
      <c r="K566" s="9">
        <v>30.94</v>
      </c>
      <c r="L566" s="9">
        <v>0</v>
      </c>
      <c r="M566" s="9">
        <v>0</v>
      </c>
      <c r="N566" s="3">
        <f t="shared" si="8"/>
        <v>224841.57</v>
      </c>
    </row>
    <row r="567" spans="1:16" x14ac:dyDescent="0.25">
      <c r="A567" s="5">
        <v>564</v>
      </c>
      <c r="B567" s="17" t="s">
        <v>578</v>
      </c>
      <c r="C567" s="9">
        <v>192700.94</v>
      </c>
      <c r="D567" s="9">
        <v>86966</v>
      </c>
      <c r="E567" s="9">
        <v>2362.98</v>
      </c>
      <c r="F567" s="9">
        <v>6832.59</v>
      </c>
      <c r="G567" s="9">
        <v>3204.01</v>
      </c>
      <c r="H567" s="9">
        <v>1307.45</v>
      </c>
      <c r="I567" s="9">
        <v>2815.02</v>
      </c>
      <c r="J567" s="9">
        <v>454.71</v>
      </c>
      <c r="K567" s="9">
        <v>37.479999999999997</v>
      </c>
      <c r="L567" s="9">
        <v>0</v>
      </c>
      <c r="M567" s="9">
        <v>0</v>
      </c>
      <c r="N567" s="3">
        <f t="shared" si="8"/>
        <v>296681.18000000005</v>
      </c>
    </row>
    <row r="568" spans="1:16" x14ac:dyDescent="0.25">
      <c r="A568" s="5">
        <v>565</v>
      </c>
      <c r="B568" s="17" t="s">
        <v>579</v>
      </c>
      <c r="C568" s="9">
        <v>4090803.93</v>
      </c>
      <c r="D568" s="9">
        <v>1648687.6</v>
      </c>
      <c r="E568" s="9">
        <v>34263.399999999994</v>
      </c>
      <c r="F568" s="9">
        <v>66365.47</v>
      </c>
      <c r="G568" s="9">
        <v>123648.09</v>
      </c>
      <c r="H568" s="9">
        <v>39334.22</v>
      </c>
      <c r="I568" s="9">
        <v>119739.38</v>
      </c>
      <c r="J568" s="9">
        <v>4250.95</v>
      </c>
      <c r="K568" s="9">
        <v>1719.62</v>
      </c>
      <c r="L568" s="9">
        <v>0</v>
      </c>
      <c r="M568" s="9">
        <v>0</v>
      </c>
      <c r="N568" s="3">
        <f t="shared" si="8"/>
        <v>6128812.6600000001</v>
      </c>
    </row>
    <row r="569" spans="1:16" x14ac:dyDescent="0.25">
      <c r="A569" s="5">
        <v>566</v>
      </c>
      <c r="B569" s="17" t="s">
        <v>580</v>
      </c>
      <c r="C569" s="9">
        <v>288702.21999999997</v>
      </c>
      <c r="D569" s="9">
        <v>109463.69</v>
      </c>
      <c r="E569" s="9">
        <v>3417.14</v>
      </c>
      <c r="F569" s="9">
        <v>8865.2199999999993</v>
      </c>
      <c r="G569" s="9">
        <v>8481.44</v>
      </c>
      <c r="H569" s="9">
        <v>2250.54</v>
      </c>
      <c r="I569" s="9">
        <v>6606.33</v>
      </c>
      <c r="J569" s="9">
        <v>600.49</v>
      </c>
      <c r="K569" s="9">
        <v>78.209999999999994</v>
      </c>
      <c r="L569" s="9">
        <v>6020</v>
      </c>
      <c r="M569" s="9">
        <v>0</v>
      </c>
      <c r="N569" s="3">
        <f t="shared" si="8"/>
        <v>434485.27999999997</v>
      </c>
    </row>
    <row r="570" spans="1:16" x14ac:dyDescent="0.25">
      <c r="A570" s="5">
        <v>567</v>
      </c>
      <c r="B570" s="17" t="s">
        <v>581</v>
      </c>
      <c r="C570" s="9">
        <v>270811.53000000003</v>
      </c>
      <c r="D570" s="9">
        <v>55174.29</v>
      </c>
      <c r="E570" s="9">
        <v>3281.57</v>
      </c>
      <c r="F570" s="9">
        <v>8461.06</v>
      </c>
      <c r="G570" s="9">
        <v>9213.5499999999993</v>
      </c>
      <c r="H570" s="9">
        <v>2110.58</v>
      </c>
      <c r="I570" s="9">
        <v>6666.19</v>
      </c>
      <c r="J570" s="9">
        <v>609.11</v>
      </c>
      <c r="K570" s="9">
        <v>72.900000000000006</v>
      </c>
      <c r="L570" s="9">
        <v>0</v>
      </c>
      <c r="M570" s="9">
        <v>0</v>
      </c>
      <c r="N570" s="3">
        <f t="shared" si="8"/>
        <v>356400.78</v>
      </c>
    </row>
    <row r="571" spans="1:16" x14ac:dyDescent="0.25">
      <c r="A571" s="5">
        <v>568</v>
      </c>
      <c r="B571" s="17" t="s">
        <v>582</v>
      </c>
      <c r="C571" s="9">
        <v>168355.42</v>
      </c>
      <c r="D571" s="9">
        <v>92849.97</v>
      </c>
      <c r="E571" s="9">
        <v>1967.0900000000001</v>
      </c>
      <c r="F571" s="9">
        <v>4914.47</v>
      </c>
      <c r="G571" s="9">
        <v>4489.16</v>
      </c>
      <c r="H571" s="9">
        <v>1364.54</v>
      </c>
      <c r="I571" s="9">
        <v>3851.65</v>
      </c>
      <c r="J571" s="9">
        <v>338.09</v>
      </c>
      <c r="K571" s="9">
        <v>49.56</v>
      </c>
      <c r="L571" s="9">
        <v>0</v>
      </c>
      <c r="M571" s="9">
        <v>0</v>
      </c>
      <c r="N571" s="3">
        <f t="shared" si="8"/>
        <v>278179.95</v>
      </c>
    </row>
    <row r="572" spans="1:16" x14ac:dyDescent="0.25">
      <c r="A572" s="5">
        <v>569</v>
      </c>
      <c r="B572" s="17" t="s">
        <v>583</v>
      </c>
      <c r="C572" s="9">
        <v>172929.57</v>
      </c>
      <c r="D572" s="9">
        <v>84002.74</v>
      </c>
      <c r="E572" s="9">
        <v>2286.2400000000002</v>
      </c>
      <c r="F572" s="9">
        <v>6363.01</v>
      </c>
      <c r="G572" s="9">
        <v>3918.06</v>
      </c>
      <c r="H572" s="9">
        <v>1207.06</v>
      </c>
      <c r="I572" s="9">
        <v>3022.95</v>
      </c>
      <c r="J572" s="9">
        <v>443.98</v>
      </c>
      <c r="K572" s="9">
        <v>35.35</v>
      </c>
      <c r="L572" s="9">
        <v>0</v>
      </c>
      <c r="M572" s="9">
        <v>0</v>
      </c>
      <c r="N572" s="3">
        <f t="shared" si="8"/>
        <v>274208.95999999996</v>
      </c>
      <c r="O572" s="11"/>
      <c r="P572" s="11"/>
    </row>
    <row r="573" spans="1:16" ht="15.75" thickBot="1" x14ac:dyDescent="0.3">
      <c r="A573" s="5">
        <v>570</v>
      </c>
      <c r="B573" s="17" t="s">
        <v>584</v>
      </c>
      <c r="C573" s="9">
        <v>2006003.16</v>
      </c>
      <c r="D573" s="9">
        <v>720582.85</v>
      </c>
      <c r="E573" s="9">
        <v>18321.259999999998</v>
      </c>
      <c r="F573" s="9">
        <v>37458.39</v>
      </c>
      <c r="G573" s="9">
        <v>58051.6</v>
      </c>
      <c r="H573" s="9">
        <v>18789.490000000002</v>
      </c>
      <c r="I573" s="9">
        <v>56134.12</v>
      </c>
      <c r="J573" s="9">
        <v>2824.91</v>
      </c>
      <c r="K573" s="9">
        <v>797.24</v>
      </c>
      <c r="L573" s="9">
        <v>0</v>
      </c>
      <c r="M573" s="9">
        <v>0</v>
      </c>
      <c r="N573" s="3">
        <f t="shared" si="8"/>
        <v>2918963.0200000005</v>
      </c>
      <c r="O573" s="11"/>
      <c r="P573" s="11"/>
    </row>
    <row r="574" spans="1:16" ht="15.75" thickBot="1" x14ac:dyDescent="0.3">
      <c r="A574" s="32" t="s">
        <v>14</v>
      </c>
      <c r="B574" s="33"/>
      <c r="C574" s="10">
        <f>SUM(C4:C573)</f>
        <v>474117623.07000053</v>
      </c>
      <c r="D574" s="10">
        <f t="shared" ref="D574:L574" si="9">SUM(D4:D573)</f>
        <v>175518833.99999994</v>
      </c>
      <c r="E574" s="10">
        <f t="shared" si="9"/>
        <v>4624513.6000000136</v>
      </c>
      <c r="F574" s="10">
        <f t="shared" si="9"/>
        <v>9973830.0000000149</v>
      </c>
      <c r="G574" s="10">
        <f>SUM(G4:G573)</f>
        <v>10942145.400000008</v>
      </c>
      <c r="H574" s="10">
        <f t="shared" si="9"/>
        <v>4295202.0000000019</v>
      </c>
      <c r="I574" s="10">
        <f t="shared" si="9"/>
        <v>11631630.400000006</v>
      </c>
      <c r="J574" s="10">
        <f t="shared" si="9"/>
        <v>697985.79999999958</v>
      </c>
      <c r="K574" s="10">
        <f t="shared" si="9"/>
        <v>177999.5999999998</v>
      </c>
      <c r="L574" s="10">
        <f t="shared" si="9"/>
        <v>44847638</v>
      </c>
      <c r="M574" s="10">
        <f>SUM(M4:M573)</f>
        <v>1173382.75</v>
      </c>
      <c r="N574" s="19">
        <f t="shared" si="8"/>
        <v>738000784.62000036</v>
      </c>
      <c r="O574" s="11"/>
      <c r="P574" s="11"/>
    </row>
    <row r="575" spans="1:16" x14ac:dyDescent="0.25">
      <c r="B575" s="34" t="s">
        <v>585</v>
      </c>
      <c r="C575" s="34"/>
      <c r="D575" s="34"/>
      <c r="E575" s="34"/>
      <c r="F575" s="34"/>
      <c r="K575" s="7"/>
      <c r="L575" s="7"/>
      <c r="O575" s="11"/>
      <c r="P575" s="11"/>
    </row>
  </sheetData>
  <sheetProtection selectLockedCells="1" selectUnlockedCells="1"/>
  <mergeCells count="3">
    <mergeCell ref="A1:N1"/>
    <mergeCell ref="B575:F575"/>
    <mergeCell ref="A574:B574"/>
  </mergeCells>
  <pageMargins left="0.7" right="0.7" top="0.75" bottom="0.75" header="0.3" footer="0.3"/>
  <pageSetup orientation="portrait" r:id="rId1"/>
  <rowBreaks count="1" manualBreakCount="1">
    <brk id="3" max="16383" man="1"/>
  </rowBreaks>
  <colBreaks count="1" manualBreakCount="1">
    <brk id="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C4CD9-FD63-4D23-94D3-84564487161B}">
  <dimension ref="A1:F574"/>
  <sheetViews>
    <sheetView workbookViewId="0">
      <selection activeCell="D12" sqref="D12"/>
    </sheetView>
  </sheetViews>
  <sheetFormatPr baseColWidth="10" defaultColWidth="11.42578125" defaultRowHeight="15" x14ac:dyDescent="0.25"/>
  <cols>
    <col min="1" max="1" width="6" bestFit="1" customWidth="1"/>
    <col min="2" max="2" width="36" bestFit="1" customWidth="1"/>
    <col min="3" max="5" width="23.85546875" customWidth="1"/>
    <col min="6" max="6" width="29.28515625" customWidth="1"/>
  </cols>
  <sheetData>
    <row r="1" spans="1:6" ht="48" customHeight="1" x14ac:dyDescent="0.25">
      <c r="A1" s="35" t="s">
        <v>586</v>
      </c>
      <c r="B1" s="35"/>
      <c r="C1" s="35"/>
      <c r="D1" s="35"/>
      <c r="E1" s="35"/>
      <c r="F1" s="35"/>
    </row>
    <row r="2" spans="1:6" ht="33.75" customHeight="1" x14ac:dyDescent="0.25">
      <c r="A2" s="36" t="s">
        <v>595</v>
      </c>
      <c r="B2" s="36"/>
      <c r="C2" s="36"/>
      <c r="D2" s="36"/>
      <c r="E2" s="36"/>
      <c r="F2" s="36"/>
    </row>
    <row r="3" spans="1:6" ht="42" customHeight="1" x14ac:dyDescent="0.25">
      <c r="A3" s="28" t="s">
        <v>1</v>
      </c>
      <c r="B3" s="28" t="s">
        <v>2</v>
      </c>
      <c r="C3" s="25" t="s">
        <v>589</v>
      </c>
      <c r="D3" s="25" t="s">
        <v>592</v>
      </c>
      <c r="E3" s="25" t="s">
        <v>593</v>
      </c>
      <c r="F3" s="25" t="s">
        <v>587</v>
      </c>
    </row>
    <row r="4" spans="1:6" x14ac:dyDescent="0.25">
      <c r="A4" s="21">
        <v>1</v>
      </c>
      <c r="B4" s="22" t="s">
        <v>15</v>
      </c>
      <c r="C4" s="23">
        <v>10220.64</v>
      </c>
      <c r="D4" s="23">
        <v>511.67</v>
      </c>
      <c r="E4" s="23">
        <v>0</v>
      </c>
      <c r="F4" s="23">
        <f>SUM(C4:E4)</f>
        <v>10732.31</v>
      </c>
    </row>
    <row r="5" spans="1:6" x14ac:dyDescent="0.25">
      <c r="A5" s="5">
        <v>2</v>
      </c>
      <c r="B5" s="12" t="s">
        <v>16</v>
      </c>
      <c r="C5" s="23">
        <v>609498.86</v>
      </c>
      <c r="D5" s="23">
        <v>30513.21</v>
      </c>
      <c r="E5" s="23">
        <v>80154.55</v>
      </c>
      <c r="F5" s="23">
        <f t="shared" ref="F5:F68" si="0">SUM(C5:E5)</f>
        <v>720166.62</v>
      </c>
    </row>
    <row r="6" spans="1:6" x14ac:dyDescent="0.25">
      <c r="A6" s="5">
        <v>3</v>
      </c>
      <c r="B6" s="12" t="s">
        <v>17</v>
      </c>
      <c r="C6" s="23">
        <v>31711.43</v>
      </c>
      <c r="D6" s="23">
        <v>1587.56</v>
      </c>
      <c r="E6" s="23">
        <v>0</v>
      </c>
      <c r="F6" s="23">
        <f t="shared" si="0"/>
        <v>33298.99</v>
      </c>
    </row>
    <row r="7" spans="1:6" x14ac:dyDescent="0.25">
      <c r="A7" s="5">
        <v>4</v>
      </c>
      <c r="B7" s="12" t="s">
        <v>18</v>
      </c>
      <c r="C7" s="23">
        <v>16103.51</v>
      </c>
      <c r="D7" s="23">
        <v>806.19</v>
      </c>
      <c r="E7" s="23">
        <v>1816.71</v>
      </c>
      <c r="F7" s="23">
        <f t="shared" si="0"/>
        <v>18726.41</v>
      </c>
    </row>
    <row r="8" spans="1:6" x14ac:dyDescent="0.25">
      <c r="A8" s="5">
        <v>5</v>
      </c>
      <c r="B8" s="12" t="s">
        <v>19</v>
      </c>
      <c r="C8" s="23">
        <v>325452.37</v>
      </c>
      <c r="D8" s="23">
        <v>16293.05</v>
      </c>
      <c r="E8" s="23">
        <v>22126.42</v>
      </c>
      <c r="F8" s="23">
        <f t="shared" si="0"/>
        <v>363871.83999999997</v>
      </c>
    </row>
    <row r="9" spans="1:6" x14ac:dyDescent="0.25">
      <c r="A9" s="5">
        <v>6</v>
      </c>
      <c r="B9" s="12" t="s">
        <v>20</v>
      </c>
      <c r="C9" s="23">
        <v>516903.27</v>
      </c>
      <c r="D9" s="23">
        <v>25877.61</v>
      </c>
      <c r="E9" s="23">
        <v>56094.86</v>
      </c>
      <c r="F9" s="23">
        <f t="shared" si="0"/>
        <v>598875.74</v>
      </c>
    </row>
    <row r="10" spans="1:6" x14ac:dyDescent="0.25">
      <c r="A10" s="5">
        <v>7</v>
      </c>
      <c r="B10" s="12" t="s">
        <v>21</v>
      </c>
      <c r="C10" s="23">
        <v>30764.82</v>
      </c>
      <c r="D10" s="23">
        <v>1540.17</v>
      </c>
      <c r="E10" s="23">
        <v>3037.32</v>
      </c>
      <c r="F10" s="23">
        <f t="shared" si="0"/>
        <v>35342.31</v>
      </c>
    </row>
    <row r="11" spans="1:6" x14ac:dyDescent="0.25">
      <c r="A11" s="5">
        <v>8</v>
      </c>
      <c r="B11" s="12" t="s">
        <v>22</v>
      </c>
      <c r="C11" s="23">
        <v>26248.85</v>
      </c>
      <c r="D11" s="23">
        <v>1314.09</v>
      </c>
      <c r="E11" s="23">
        <v>1878.21</v>
      </c>
      <c r="F11" s="23">
        <f t="shared" si="0"/>
        <v>29441.149999999998</v>
      </c>
    </row>
    <row r="12" spans="1:6" x14ac:dyDescent="0.25">
      <c r="A12" s="5">
        <v>9</v>
      </c>
      <c r="B12" s="12" t="s">
        <v>23</v>
      </c>
      <c r="C12" s="23">
        <v>80408.23</v>
      </c>
      <c r="D12" s="23">
        <v>4025.46</v>
      </c>
      <c r="E12" s="23">
        <v>0</v>
      </c>
      <c r="F12" s="23">
        <f t="shared" si="0"/>
        <v>84433.69</v>
      </c>
    </row>
    <row r="13" spans="1:6" x14ac:dyDescent="0.25">
      <c r="A13" s="5">
        <v>10</v>
      </c>
      <c r="B13" s="12" t="s">
        <v>24</v>
      </c>
      <c r="C13" s="23">
        <v>307064.42</v>
      </c>
      <c r="D13" s="23">
        <v>15372.5</v>
      </c>
      <c r="E13" s="23">
        <v>33672.07</v>
      </c>
      <c r="F13" s="23">
        <f t="shared" si="0"/>
        <v>356108.99</v>
      </c>
    </row>
    <row r="14" spans="1:6" x14ac:dyDescent="0.25">
      <c r="A14" s="5">
        <v>11</v>
      </c>
      <c r="B14" s="12" t="s">
        <v>25</v>
      </c>
      <c r="C14" s="23">
        <v>16883.09</v>
      </c>
      <c r="D14" s="23">
        <v>845.21</v>
      </c>
      <c r="E14" s="23">
        <v>724.71</v>
      </c>
      <c r="F14" s="23">
        <f t="shared" si="0"/>
        <v>18453.009999999998</v>
      </c>
    </row>
    <row r="15" spans="1:6" x14ac:dyDescent="0.25">
      <c r="A15" s="5">
        <v>12</v>
      </c>
      <c r="B15" s="12" t="s">
        <v>26</v>
      </c>
      <c r="C15" s="23">
        <v>137720.95999999999</v>
      </c>
      <c r="D15" s="23">
        <v>6894.69</v>
      </c>
      <c r="E15" s="23">
        <v>14215.36</v>
      </c>
      <c r="F15" s="23">
        <f t="shared" si="0"/>
        <v>158831.01</v>
      </c>
    </row>
    <row r="16" spans="1:6" x14ac:dyDescent="0.25">
      <c r="A16" s="5">
        <v>13</v>
      </c>
      <c r="B16" s="12" t="s">
        <v>27</v>
      </c>
      <c r="C16" s="23">
        <v>76781</v>
      </c>
      <c r="D16" s="23">
        <v>3843.87</v>
      </c>
      <c r="E16" s="23">
        <v>8967.11</v>
      </c>
      <c r="F16" s="23">
        <f t="shared" si="0"/>
        <v>89591.98</v>
      </c>
    </row>
    <row r="17" spans="1:6" x14ac:dyDescent="0.25">
      <c r="A17" s="5">
        <v>14</v>
      </c>
      <c r="B17" s="12" t="s">
        <v>28</v>
      </c>
      <c r="C17" s="23">
        <v>768217.04</v>
      </c>
      <c r="D17" s="23">
        <v>38459.08</v>
      </c>
      <c r="E17" s="23">
        <v>48908.15</v>
      </c>
      <c r="F17" s="23">
        <f t="shared" si="0"/>
        <v>855584.27</v>
      </c>
    </row>
    <row r="18" spans="1:6" x14ac:dyDescent="0.25">
      <c r="A18" s="5">
        <v>15</v>
      </c>
      <c r="B18" s="12" t="s">
        <v>29</v>
      </c>
      <c r="C18" s="23">
        <v>62806.83</v>
      </c>
      <c r="D18" s="23">
        <v>3144.28</v>
      </c>
      <c r="E18" s="23">
        <v>0</v>
      </c>
      <c r="F18" s="23">
        <f t="shared" si="0"/>
        <v>65951.11</v>
      </c>
    </row>
    <row r="19" spans="1:6" x14ac:dyDescent="0.25">
      <c r="A19" s="5">
        <v>16</v>
      </c>
      <c r="B19" s="12" t="s">
        <v>30</v>
      </c>
      <c r="C19" s="23">
        <v>120239.14</v>
      </c>
      <c r="D19" s="23">
        <v>6019.51</v>
      </c>
      <c r="E19" s="23">
        <v>0</v>
      </c>
      <c r="F19" s="23">
        <f t="shared" si="0"/>
        <v>126258.65</v>
      </c>
    </row>
    <row r="20" spans="1:6" x14ac:dyDescent="0.25">
      <c r="A20" s="5">
        <v>17</v>
      </c>
      <c r="B20" s="12" t="s">
        <v>31</v>
      </c>
      <c r="C20" s="23">
        <v>42624.91</v>
      </c>
      <c r="D20" s="23">
        <v>2133.92</v>
      </c>
      <c r="E20" s="23">
        <v>0</v>
      </c>
      <c r="F20" s="23">
        <f t="shared" si="0"/>
        <v>44758.83</v>
      </c>
    </row>
    <row r="21" spans="1:6" x14ac:dyDescent="0.25">
      <c r="A21" s="5">
        <v>18</v>
      </c>
      <c r="B21" s="12" t="s">
        <v>32</v>
      </c>
      <c r="C21" s="23">
        <v>11501.37</v>
      </c>
      <c r="D21" s="23">
        <v>575.79</v>
      </c>
      <c r="E21" s="23">
        <v>457.02</v>
      </c>
      <c r="F21" s="23">
        <f t="shared" si="0"/>
        <v>12534.18</v>
      </c>
    </row>
    <row r="22" spans="1:6" x14ac:dyDescent="0.25">
      <c r="A22" s="5">
        <v>19</v>
      </c>
      <c r="B22" s="12" t="s">
        <v>33</v>
      </c>
      <c r="C22" s="23">
        <v>32359.85</v>
      </c>
      <c r="D22" s="23">
        <v>1620.02</v>
      </c>
      <c r="E22" s="23">
        <v>0</v>
      </c>
      <c r="F22" s="23">
        <f t="shared" si="0"/>
        <v>33979.869999999995</v>
      </c>
    </row>
    <row r="23" spans="1:6" x14ac:dyDescent="0.25">
      <c r="A23" s="5">
        <v>20</v>
      </c>
      <c r="B23" s="12" t="s">
        <v>34</v>
      </c>
      <c r="C23" s="23">
        <v>66980.399999999994</v>
      </c>
      <c r="D23" s="23">
        <v>3353.22</v>
      </c>
      <c r="E23" s="23">
        <v>5758.09</v>
      </c>
      <c r="F23" s="23">
        <f t="shared" si="0"/>
        <v>76091.709999999992</v>
      </c>
    </row>
    <row r="24" spans="1:6" x14ac:dyDescent="0.25">
      <c r="A24" s="5">
        <v>21</v>
      </c>
      <c r="B24" s="12" t="s">
        <v>35</v>
      </c>
      <c r="C24" s="23">
        <v>219533.04</v>
      </c>
      <c r="D24" s="23">
        <v>10990.43</v>
      </c>
      <c r="E24" s="23">
        <v>43899.32</v>
      </c>
      <c r="F24" s="23">
        <f t="shared" si="0"/>
        <v>274422.78999999998</v>
      </c>
    </row>
    <row r="25" spans="1:6" x14ac:dyDescent="0.25">
      <c r="A25" s="5">
        <v>22</v>
      </c>
      <c r="B25" s="12" t="s">
        <v>36</v>
      </c>
      <c r="C25" s="23">
        <v>22752.7</v>
      </c>
      <c r="D25" s="23">
        <v>1139.06</v>
      </c>
      <c r="E25" s="23">
        <v>1426.61</v>
      </c>
      <c r="F25" s="23">
        <f t="shared" si="0"/>
        <v>25318.370000000003</v>
      </c>
    </row>
    <row r="26" spans="1:6" x14ac:dyDescent="0.25">
      <c r="A26" s="5">
        <v>23</v>
      </c>
      <c r="B26" s="12" t="s">
        <v>37</v>
      </c>
      <c r="C26" s="23">
        <v>501116.85</v>
      </c>
      <c r="D26" s="23">
        <v>25087.3</v>
      </c>
      <c r="E26" s="23">
        <v>71641.66</v>
      </c>
      <c r="F26" s="23">
        <f t="shared" si="0"/>
        <v>597845.81000000006</v>
      </c>
    </row>
    <row r="27" spans="1:6" x14ac:dyDescent="0.25">
      <c r="A27" s="5">
        <v>24</v>
      </c>
      <c r="B27" s="12" t="s">
        <v>38</v>
      </c>
      <c r="C27" s="23">
        <v>42731.16</v>
      </c>
      <c r="D27" s="23">
        <v>2139.2399999999998</v>
      </c>
      <c r="E27" s="23">
        <v>0</v>
      </c>
      <c r="F27" s="23">
        <f t="shared" si="0"/>
        <v>44870.400000000001</v>
      </c>
    </row>
    <row r="28" spans="1:6" x14ac:dyDescent="0.25">
      <c r="A28" s="5">
        <v>25</v>
      </c>
      <c r="B28" s="12" t="s">
        <v>39</v>
      </c>
      <c r="C28" s="23">
        <v>246420.7</v>
      </c>
      <c r="D28" s="23">
        <v>12336.51</v>
      </c>
      <c r="E28" s="23">
        <v>37272.870000000003</v>
      </c>
      <c r="F28" s="23">
        <f t="shared" si="0"/>
        <v>296030.08000000002</v>
      </c>
    </row>
    <row r="29" spans="1:6" x14ac:dyDescent="0.25">
      <c r="A29" s="5">
        <v>26</v>
      </c>
      <c r="B29" s="12" t="s">
        <v>40</v>
      </c>
      <c r="C29" s="23">
        <v>150570.96</v>
      </c>
      <c r="D29" s="23">
        <v>7538</v>
      </c>
      <c r="E29" s="23">
        <v>7394.06</v>
      </c>
      <c r="F29" s="23">
        <f t="shared" si="0"/>
        <v>165503.01999999999</v>
      </c>
    </row>
    <row r="30" spans="1:6" x14ac:dyDescent="0.25">
      <c r="A30" s="5">
        <v>27</v>
      </c>
      <c r="B30" s="12" t="s">
        <v>41</v>
      </c>
      <c r="C30" s="23">
        <v>27462.37</v>
      </c>
      <c r="D30" s="23">
        <v>1374.84</v>
      </c>
      <c r="E30" s="23">
        <v>2218.1999999999998</v>
      </c>
      <c r="F30" s="23">
        <f t="shared" si="0"/>
        <v>31055.41</v>
      </c>
    </row>
    <row r="31" spans="1:6" x14ac:dyDescent="0.25">
      <c r="A31" s="5">
        <v>28</v>
      </c>
      <c r="B31" s="12" t="s">
        <v>42</v>
      </c>
      <c r="C31" s="23">
        <v>363669.22</v>
      </c>
      <c r="D31" s="23">
        <v>18206.29</v>
      </c>
      <c r="E31" s="23">
        <v>40570.519999999997</v>
      </c>
      <c r="F31" s="23">
        <f t="shared" si="0"/>
        <v>422446.02999999997</v>
      </c>
    </row>
    <row r="32" spans="1:6" x14ac:dyDescent="0.25">
      <c r="A32" s="5">
        <v>29</v>
      </c>
      <c r="B32" s="12" t="s">
        <v>43</v>
      </c>
      <c r="C32" s="23">
        <v>51443.44</v>
      </c>
      <c r="D32" s="23">
        <v>2575.4</v>
      </c>
      <c r="E32" s="23">
        <v>0</v>
      </c>
      <c r="F32" s="23">
        <f t="shared" si="0"/>
        <v>54018.840000000004</v>
      </c>
    </row>
    <row r="33" spans="1:6" x14ac:dyDescent="0.25">
      <c r="A33" s="5">
        <v>30</v>
      </c>
      <c r="B33" s="12" t="s">
        <v>44</v>
      </c>
      <c r="C33" s="23">
        <v>482271.55</v>
      </c>
      <c r="D33" s="23">
        <v>24143.85</v>
      </c>
      <c r="E33" s="23">
        <v>21613.27</v>
      </c>
      <c r="F33" s="23">
        <f t="shared" si="0"/>
        <v>528028.66999999993</v>
      </c>
    </row>
    <row r="34" spans="1:6" x14ac:dyDescent="0.25">
      <c r="A34" s="5">
        <v>31</v>
      </c>
      <c r="B34" s="12" t="s">
        <v>45</v>
      </c>
      <c r="C34" s="23">
        <v>98447.23</v>
      </c>
      <c r="D34" s="23">
        <v>4928.54</v>
      </c>
      <c r="E34" s="23">
        <v>0</v>
      </c>
      <c r="F34" s="23">
        <f t="shared" si="0"/>
        <v>103375.76999999999</v>
      </c>
    </row>
    <row r="35" spans="1:6" x14ac:dyDescent="0.25">
      <c r="A35" s="5">
        <v>32</v>
      </c>
      <c r="B35" s="12" t="s">
        <v>46</v>
      </c>
      <c r="C35" s="23">
        <v>17171.43</v>
      </c>
      <c r="D35" s="23">
        <v>859.65</v>
      </c>
      <c r="E35" s="23">
        <v>3534.95</v>
      </c>
      <c r="F35" s="23">
        <f t="shared" si="0"/>
        <v>21566.030000000002</v>
      </c>
    </row>
    <row r="36" spans="1:6" x14ac:dyDescent="0.25">
      <c r="A36" s="5">
        <v>33</v>
      </c>
      <c r="B36" s="12" t="s">
        <v>47</v>
      </c>
      <c r="C36" s="23">
        <v>55809.32</v>
      </c>
      <c r="D36" s="23">
        <v>2793.97</v>
      </c>
      <c r="E36" s="23">
        <v>4277.82</v>
      </c>
      <c r="F36" s="23">
        <f t="shared" si="0"/>
        <v>62881.11</v>
      </c>
    </row>
    <row r="37" spans="1:6" x14ac:dyDescent="0.25">
      <c r="A37" s="5">
        <v>34</v>
      </c>
      <c r="B37" s="12" t="s">
        <v>48</v>
      </c>
      <c r="C37" s="23">
        <v>21449.82</v>
      </c>
      <c r="D37" s="23">
        <v>1073.8399999999999</v>
      </c>
      <c r="E37" s="23">
        <v>2334.44</v>
      </c>
      <c r="F37" s="23">
        <f t="shared" si="0"/>
        <v>24858.1</v>
      </c>
    </row>
    <row r="38" spans="1:6" x14ac:dyDescent="0.25">
      <c r="A38" s="5">
        <v>35</v>
      </c>
      <c r="B38" s="12" t="s">
        <v>49</v>
      </c>
      <c r="C38" s="23">
        <v>11245.51</v>
      </c>
      <c r="D38" s="23">
        <v>562.98</v>
      </c>
      <c r="E38" s="23">
        <v>616.12</v>
      </c>
      <c r="F38" s="23">
        <f t="shared" si="0"/>
        <v>12424.61</v>
      </c>
    </row>
    <row r="39" spans="1:6" x14ac:dyDescent="0.25">
      <c r="A39" s="5">
        <v>36</v>
      </c>
      <c r="B39" s="12" t="s">
        <v>50</v>
      </c>
      <c r="C39" s="23">
        <v>61640.1</v>
      </c>
      <c r="D39" s="23">
        <v>3085.87</v>
      </c>
      <c r="E39" s="23">
        <v>0</v>
      </c>
      <c r="F39" s="23">
        <f t="shared" si="0"/>
        <v>64725.97</v>
      </c>
    </row>
    <row r="40" spans="1:6" x14ac:dyDescent="0.25">
      <c r="A40" s="5">
        <v>37</v>
      </c>
      <c r="B40" s="12" t="s">
        <v>51</v>
      </c>
      <c r="C40" s="23">
        <v>52240.17</v>
      </c>
      <c r="D40" s="23">
        <v>2615.29</v>
      </c>
      <c r="E40" s="23">
        <v>924.69</v>
      </c>
      <c r="F40" s="23">
        <f t="shared" si="0"/>
        <v>55780.15</v>
      </c>
    </row>
    <row r="41" spans="1:6" x14ac:dyDescent="0.25">
      <c r="A41" s="5">
        <v>38</v>
      </c>
      <c r="B41" s="12" t="s">
        <v>52</v>
      </c>
      <c r="C41" s="23">
        <v>24772.97</v>
      </c>
      <c r="D41" s="23">
        <v>1240.2</v>
      </c>
      <c r="E41" s="23">
        <v>0</v>
      </c>
      <c r="F41" s="23">
        <f t="shared" si="0"/>
        <v>26013.170000000002</v>
      </c>
    </row>
    <row r="42" spans="1:6" x14ac:dyDescent="0.25">
      <c r="A42" s="5">
        <v>39</v>
      </c>
      <c r="B42" s="12" t="s">
        <v>53</v>
      </c>
      <c r="C42" s="23">
        <v>2736995.32</v>
      </c>
      <c r="D42" s="23">
        <v>137021.59</v>
      </c>
      <c r="E42" s="23">
        <v>115557.64</v>
      </c>
      <c r="F42" s="23">
        <f t="shared" si="0"/>
        <v>2989574.55</v>
      </c>
    </row>
    <row r="43" spans="1:6" x14ac:dyDescent="0.25">
      <c r="A43" s="5">
        <v>40</v>
      </c>
      <c r="B43" s="12" t="s">
        <v>54</v>
      </c>
      <c r="C43" s="23">
        <v>77901.919999999998</v>
      </c>
      <c r="D43" s="23">
        <v>3899.99</v>
      </c>
      <c r="E43" s="23">
        <v>0</v>
      </c>
      <c r="F43" s="23">
        <f t="shared" si="0"/>
        <v>81801.91</v>
      </c>
    </row>
    <row r="44" spans="1:6" x14ac:dyDescent="0.25">
      <c r="A44" s="5">
        <v>41</v>
      </c>
      <c r="B44" s="12" t="s">
        <v>55</v>
      </c>
      <c r="C44" s="23">
        <v>422408.44</v>
      </c>
      <c r="D44" s="23">
        <v>21146.94</v>
      </c>
      <c r="E44" s="23">
        <v>52039.56</v>
      </c>
      <c r="F44" s="23">
        <f t="shared" si="0"/>
        <v>495594.94</v>
      </c>
    </row>
    <row r="45" spans="1:6" x14ac:dyDescent="0.25">
      <c r="A45" s="5">
        <v>42</v>
      </c>
      <c r="B45" s="12" t="s">
        <v>56</v>
      </c>
      <c r="C45" s="23">
        <v>212673.97</v>
      </c>
      <c r="D45" s="23">
        <v>10647.05</v>
      </c>
      <c r="E45" s="23">
        <v>19503.29</v>
      </c>
      <c r="F45" s="23">
        <f t="shared" si="0"/>
        <v>242824.31</v>
      </c>
    </row>
    <row r="46" spans="1:6" x14ac:dyDescent="0.25">
      <c r="A46" s="5">
        <v>43</v>
      </c>
      <c r="B46" s="12" t="s">
        <v>57</v>
      </c>
      <c r="C46" s="23">
        <v>2428995.59</v>
      </c>
      <c r="D46" s="23">
        <v>121602.27</v>
      </c>
      <c r="E46" s="23">
        <v>223133.16</v>
      </c>
      <c r="F46" s="23">
        <f t="shared" si="0"/>
        <v>2773731.02</v>
      </c>
    </row>
    <row r="47" spans="1:6" x14ac:dyDescent="0.25">
      <c r="A47" s="5">
        <v>44</v>
      </c>
      <c r="B47" s="12" t="s">
        <v>58</v>
      </c>
      <c r="C47" s="23">
        <v>919469.17</v>
      </c>
      <c r="D47" s="23">
        <v>46031.18</v>
      </c>
      <c r="E47" s="23">
        <v>57908.26</v>
      </c>
      <c r="F47" s="23">
        <f t="shared" si="0"/>
        <v>1023408.6100000001</v>
      </c>
    </row>
    <row r="48" spans="1:6" x14ac:dyDescent="0.25">
      <c r="A48" s="5">
        <v>45</v>
      </c>
      <c r="B48" s="12" t="s">
        <v>59</v>
      </c>
      <c r="C48" s="23">
        <v>191205.56</v>
      </c>
      <c r="D48" s="23">
        <v>9572.2800000000007</v>
      </c>
      <c r="E48" s="23">
        <v>16293.56</v>
      </c>
      <c r="F48" s="23">
        <f t="shared" si="0"/>
        <v>217071.4</v>
      </c>
    </row>
    <row r="49" spans="1:6" x14ac:dyDescent="0.25">
      <c r="A49" s="5">
        <v>46</v>
      </c>
      <c r="B49" s="12" t="s">
        <v>60</v>
      </c>
      <c r="C49" s="23">
        <v>97199.2</v>
      </c>
      <c r="D49" s="23">
        <v>4866.0600000000004</v>
      </c>
      <c r="E49" s="23">
        <v>5141.54</v>
      </c>
      <c r="F49" s="23">
        <f t="shared" si="0"/>
        <v>107206.79999999999</v>
      </c>
    </row>
    <row r="50" spans="1:6" x14ac:dyDescent="0.25">
      <c r="A50" s="5">
        <v>47</v>
      </c>
      <c r="B50" s="12" t="s">
        <v>61</v>
      </c>
      <c r="C50" s="23">
        <v>4233.59</v>
      </c>
      <c r="D50" s="23">
        <v>211.95</v>
      </c>
      <c r="E50" s="23">
        <v>151.46</v>
      </c>
      <c r="F50" s="23">
        <f t="shared" si="0"/>
        <v>4597</v>
      </c>
    </row>
    <row r="51" spans="1:6" x14ac:dyDescent="0.25">
      <c r="A51" s="5">
        <v>48</v>
      </c>
      <c r="B51" s="12" t="s">
        <v>62</v>
      </c>
      <c r="C51" s="23">
        <v>19201.64</v>
      </c>
      <c r="D51" s="23">
        <v>961.29</v>
      </c>
      <c r="E51" s="23">
        <v>0</v>
      </c>
      <c r="F51" s="23">
        <f t="shared" si="0"/>
        <v>20162.93</v>
      </c>
    </row>
    <row r="52" spans="1:6" x14ac:dyDescent="0.25">
      <c r="A52" s="5">
        <v>49</v>
      </c>
      <c r="B52" s="12" t="s">
        <v>63</v>
      </c>
      <c r="C52" s="23">
        <v>14604.39</v>
      </c>
      <c r="D52" s="23">
        <v>731.14</v>
      </c>
      <c r="E52" s="23">
        <v>1943.07</v>
      </c>
      <c r="F52" s="23">
        <f t="shared" si="0"/>
        <v>17278.599999999999</v>
      </c>
    </row>
    <row r="53" spans="1:6" x14ac:dyDescent="0.25">
      <c r="A53" s="5">
        <v>50</v>
      </c>
      <c r="B53" s="12" t="s">
        <v>64</v>
      </c>
      <c r="C53" s="23">
        <v>59978.76</v>
      </c>
      <c r="D53" s="23">
        <v>3002.7</v>
      </c>
      <c r="E53" s="23">
        <v>0</v>
      </c>
      <c r="F53" s="23">
        <f t="shared" si="0"/>
        <v>62981.46</v>
      </c>
    </row>
    <row r="54" spans="1:6" x14ac:dyDescent="0.25">
      <c r="A54" s="5">
        <v>51</v>
      </c>
      <c r="B54" s="12" t="s">
        <v>65</v>
      </c>
      <c r="C54" s="23">
        <v>93046.46</v>
      </c>
      <c r="D54" s="23">
        <v>4658.16</v>
      </c>
      <c r="E54" s="23">
        <v>9191.09</v>
      </c>
      <c r="F54" s="23">
        <f t="shared" si="0"/>
        <v>106895.71</v>
      </c>
    </row>
    <row r="55" spans="1:6" x14ac:dyDescent="0.25">
      <c r="A55" s="5">
        <v>52</v>
      </c>
      <c r="B55" s="12" t="s">
        <v>66</v>
      </c>
      <c r="C55" s="23">
        <v>95072.52</v>
      </c>
      <c r="D55" s="23">
        <v>4759.59</v>
      </c>
      <c r="E55" s="23">
        <v>5272.72</v>
      </c>
      <c r="F55" s="23">
        <f t="shared" si="0"/>
        <v>105104.83</v>
      </c>
    </row>
    <row r="56" spans="1:6" x14ac:dyDescent="0.25">
      <c r="A56" s="5">
        <v>53</v>
      </c>
      <c r="B56" s="12" t="s">
        <v>67</v>
      </c>
      <c r="C56" s="23">
        <v>23156.33</v>
      </c>
      <c r="D56" s="23">
        <v>1159.27</v>
      </c>
      <c r="E56" s="23">
        <v>4257.04</v>
      </c>
      <c r="F56" s="23">
        <f t="shared" si="0"/>
        <v>28572.640000000003</v>
      </c>
    </row>
    <row r="57" spans="1:6" x14ac:dyDescent="0.25">
      <c r="A57" s="5">
        <v>54</v>
      </c>
      <c r="B57" s="12" t="s">
        <v>68</v>
      </c>
      <c r="C57" s="23">
        <v>13858.96</v>
      </c>
      <c r="D57" s="23">
        <v>693.82</v>
      </c>
      <c r="E57" s="23">
        <v>859.59</v>
      </c>
      <c r="F57" s="23">
        <f t="shared" si="0"/>
        <v>15412.369999999999</v>
      </c>
    </row>
    <row r="58" spans="1:6" x14ac:dyDescent="0.25">
      <c r="A58" s="5">
        <v>55</v>
      </c>
      <c r="B58" s="12" t="s">
        <v>69</v>
      </c>
      <c r="C58" s="23">
        <v>71304</v>
      </c>
      <c r="D58" s="23">
        <v>3569.68</v>
      </c>
      <c r="E58" s="23">
        <v>12272.21</v>
      </c>
      <c r="F58" s="23">
        <f t="shared" si="0"/>
        <v>87145.889999999985</v>
      </c>
    </row>
    <row r="59" spans="1:6" x14ac:dyDescent="0.25">
      <c r="A59" s="5">
        <v>56</v>
      </c>
      <c r="B59" s="12" t="s">
        <v>70</v>
      </c>
      <c r="C59" s="23">
        <v>16956.439999999999</v>
      </c>
      <c r="D59" s="23">
        <v>848.89</v>
      </c>
      <c r="E59" s="23">
        <v>0</v>
      </c>
      <c r="F59" s="23">
        <f t="shared" si="0"/>
        <v>17805.329999999998</v>
      </c>
    </row>
    <row r="60" spans="1:6" x14ac:dyDescent="0.25">
      <c r="A60" s="5">
        <v>57</v>
      </c>
      <c r="B60" s="12" t="s">
        <v>71</v>
      </c>
      <c r="C60" s="23">
        <v>866233.94</v>
      </c>
      <c r="D60" s="23">
        <v>43366.080000000002</v>
      </c>
      <c r="E60" s="23">
        <v>103314.56</v>
      </c>
      <c r="F60" s="23">
        <f t="shared" si="0"/>
        <v>1012914.5799999998</v>
      </c>
    </row>
    <row r="61" spans="1:6" x14ac:dyDescent="0.25">
      <c r="A61" s="5">
        <v>58</v>
      </c>
      <c r="B61" s="12" t="s">
        <v>72</v>
      </c>
      <c r="C61" s="23">
        <v>152469.29999999999</v>
      </c>
      <c r="D61" s="23">
        <v>7633.04</v>
      </c>
      <c r="E61" s="23">
        <v>0</v>
      </c>
      <c r="F61" s="23">
        <f t="shared" si="0"/>
        <v>160102.34</v>
      </c>
    </row>
    <row r="62" spans="1:6" x14ac:dyDescent="0.25">
      <c r="A62" s="5">
        <v>59</v>
      </c>
      <c r="B62" s="12" t="s">
        <v>73</v>
      </c>
      <c r="C62" s="23">
        <v>1031678.24</v>
      </c>
      <c r="D62" s="23">
        <v>51648.68</v>
      </c>
      <c r="E62" s="23">
        <v>128207.02</v>
      </c>
      <c r="F62" s="23">
        <f t="shared" si="0"/>
        <v>1211533.94</v>
      </c>
    </row>
    <row r="63" spans="1:6" x14ac:dyDescent="0.25">
      <c r="A63" s="5">
        <v>60</v>
      </c>
      <c r="B63" s="12" t="s">
        <v>74</v>
      </c>
      <c r="C63" s="23">
        <v>29853.48</v>
      </c>
      <c r="D63" s="23">
        <v>1494.55</v>
      </c>
      <c r="E63" s="23">
        <v>0</v>
      </c>
      <c r="F63" s="23">
        <f t="shared" si="0"/>
        <v>31348.03</v>
      </c>
    </row>
    <row r="64" spans="1:6" x14ac:dyDescent="0.25">
      <c r="A64" s="5">
        <v>61</v>
      </c>
      <c r="B64" s="12" t="s">
        <v>75</v>
      </c>
      <c r="C64" s="23">
        <v>33924.6</v>
      </c>
      <c r="D64" s="23">
        <v>1698.36</v>
      </c>
      <c r="E64" s="23">
        <v>0</v>
      </c>
      <c r="F64" s="23">
        <f t="shared" si="0"/>
        <v>35622.959999999999</v>
      </c>
    </row>
    <row r="65" spans="1:6" x14ac:dyDescent="0.25">
      <c r="A65" s="5">
        <v>62</v>
      </c>
      <c r="B65" s="12" t="s">
        <v>76</v>
      </c>
      <c r="C65" s="23">
        <v>11523.15</v>
      </c>
      <c r="D65" s="23">
        <v>576.88</v>
      </c>
      <c r="E65" s="23">
        <v>1634.54</v>
      </c>
      <c r="F65" s="23">
        <f t="shared" si="0"/>
        <v>13734.57</v>
      </c>
    </row>
    <row r="66" spans="1:6" x14ac:dyDescent="0.25">
      <c r="A66" s="5">
        <v>63</v>
      </c>
      <c r="B66" s="12" t="s">
        <v>77</v>
      </c>
      <c r="C66" s="23">
        <v>69033.259999999995</v>
      </c>
      <c r="D66" s="23">
        <v>3456</v>
      </c>
      <c r="E66" s="23">
        <v>4391.3599999999997</v>
      </c>
      <c r="F66" s="23">
        <f t="shared" si="0"/>
        <v>76880.62</v>
      </c>
    </row>
    <row r="67" spans="1:6" x14ac:dyDescent="0.25">
      <c r="A67" s="5">
        <v>64</v>
      </c>
      <c r="B67" s="12" t="s">
        <v>78</v>
      </c>
      <c r="C67" s="23">
        <v>99629.88</v>
      </c>
      <c r="D67" s="23">
        <v>4987.75</v>
      </c>
      <c r="E67" s="23">
        <v>0</v>
      </c>
      <c r="F67" s="23">
        <f t="shared" si="0"/>
        <v>104617.63</v>
      </c>
    </row>
    <row r="68" spans="1:6" x14ac:dyDescent="0.25">
      <c r="A68" s="5">
        <v>65</v>
      </c>
      <c r="B68" s="12" t="s">
        <v>79</v>
      </c>
      <c r="C68" s="23">
        <v>15868.23</v>
      </c>
      <c r="D68" s="23">
        <v>794.41</v>
      </c>
      <c r="E68" s="23">
        <v>1936.22</v>
      </c>
      <c r="F68" s="23">
        <f t="shared" si="0"/>
        <v>18598.86</v>
      </c>
    </row>
    <row r="69" spans="1:6" x14ac:dyDescent="0.25">
      <c r="A69" s="5">
        <v>66</v>
      </c>
      <c r="B69" s="12" t="s">
        <v>80</v>
      </c>
      <c r="C69" s="23">
        <v>94643.11</v>
      </c>
      <c r="D69" s="23">
        <v>4738.1000000000004</v>
      </c>
      <c r="E69" s="23">
        <v>17533.61</v>
      </c>
      <c r="F69" s="23">
        <f t="shared" ref="F69:F132" si="1">SUM(C69:E69)</f>
        <v>116914.82</v>
      </c>
    </row>
    <row r="70" spans="1:6" x14ac:dyDescent="0.25">
      <c r="A70" s="5">
        <v>67</v>
      </c>
      <c r="B70" s="12" t="s">
        <v>81</v>
      </c>
      <c r="C70" s="23">
        <v>15620771.290000001</v>
      </c>
      <c r="D70" s="23">
        <v>782019.37</v>
      </c>
      <c r="E70" s="23">
        <v>690731.65</v>
      </c>
      <c r="F70" s="23">
        <f t="shared" si="1"/>
        <v>17093522.309999999</v>
      </c>
    </row>
    <row r="71" spans="1:6" x14ac:dyDescent="0.25">
      <c r="A71" s="5">
        <v>68</v>
      </c>
      <c r="B71" s="12" t="s">
        <v>82</v>
      </c>
      <c r="C71" s="23">
        <v>518487.33</v>
      </c>
      <c r="D71" s="23">
        <v>25956.92</v>
      </c>
      <c r="E71" s="23">
        <v>52782.26</v>
      </c>
      <c r="F71" s="23">
        <f t="shared" si="1"/>
        <v>597226.51</v>
      </c>
    </row>
    <row r="72" spans="1:6" x14ac:dyDescent="0.25">
      <c r="A72" s="5">
        <v>69</v>
      </c>
      <c r="B72" s="12" t="s">
        <v>83</v>
      </c>
      <c r="C72" s="23">
        <v>36625.71</v>
      </c>
      <c r="D72" s="23">
        <v>1833.58</v>
      </c>
      <c r="E72" s="23">
        <v>0</v>
      </c>
      <c r="F72" s="23">
        <f t="shared" si="1"/>
        <v>38459.29</v>
      </c>
    </row>
    <row r="73" spans="1:6" x14ac:dyDescent="0.25">
      <c r="A73" s="5">
        <v>70</v>
      </c>
      <c r="B73" s="12" t="s">
        <v>84</v>
      </c>
      <c r="C73" s="23">
        <v>94910.720000000001</v>
      </c>
      <c r="D73" s="23">
        <v>4751.49</v>
      </c>
      <c r="E73" s="23">
        <v>12268.73</v>
      </c>
      <c r="F73" s="23">
        <f t="shared" si="1"/>
        <v>111930.94</v>
      </c>
    </row>
    <row r="74" spans="1:6" x14ac:dyDescent="0.25">
      <c r="A74" s="5">
        <v>71</v>
      </c>
      <c r="B74" s="12" t="s">
        <v>85</v>
      </c>
      <c r="C74" s="23">
        <v>42904.92</v>
      </c>
      <c r="D74" s="23">
        <v>2147.94</v>
      </c>
      <c r="E74" s="23">
        <v>2978.21</v>
      </c>
      <c r="F74" s="23">
        <f t="shared" si="1"/>
        <v>48031.07</v>
      </c>
    </row>
    <row r="75" spans="1:6" x14ac:dyDescent="0.25">
      <c r="A75" s="5">
        <v>72</v>
      </c>
      <c r="B75" s="12" t="s">
        <v>86</v>
      </c>
      <c r="C75" s="23">
        <v>696414.75</v>
      </c>
      <c r="D75" s="23">
        <v>34864.46</v>
      </c>
      <c r="E75" s="23">
        <v>8223</v>
      </c>
      <c r="F75" s="23">
        <f t="shared" si="1"/>
        <v>739502.21</v>
      </c>
    </row>
    <row r="76" spans="1:6" x14ac:dyDescent="0.25">
      <c r="A76" s="5">
        <v>73</v>
      </c>
      <c r="B76" s="12" t="s">
        <v>87</v>
      </c>
      <c r="C76" s="23">
        <v>547866.07999999996</v>
      </c>
      <c r="D76" s="23">
        <v>27427.7</v>
      </c>
      <c r="E76" s="23">
        <v>68432.23</v>
      </c>
      <c r="F76" s="23">
        <f t="shared" si="1"/>
        <v>643726.00999999989</v>
      </c>
    </row>
    <row r="77" spans="1:6" x14ac:dyDescent="0.25">
      <c r="A77" s="5">
        <v>74</v>
      </c>
      <c r="B77" s="12" t="s">
        <v>88</v>
      </c>
      <c r="C77" s="23">
        <v>15288.04</v>
      </c>
      <c r="D77" s="23">
        <v>765.36</v>
      </c>
      <c r="E77" s="23">
        <v>1017.29</v>
      </c>
      <c r="F77" s="23">
        <f t="shared" si="1"/>
        <v>17070.690000000002</v>
      </c>
    </row>
    <row r="78" spans="1:6" x14ac:dyDescent="0.25">
      <c r="A78" s="5">
        <v>75</v>
      </c>
      <c r="B78" s="12" t="s">
        <v>89</v>
      </c>
      <c r="C78" s="23">
        <v>48028.95</v>
      </c>
      <c r="D78" s="23">
        <v>2404.46</v>
      </c>
      <c r="E78" s="23">
        <v>8730.7000000000007</v>
      </c>
      <c r="F78" s="23">
        <f t="shared" si="1"/>
        <v>59164.11</v>
      </c>
    </row>
    <row r="79" spans="1:6" x14ac:dyDescent="0.25">
      <c r="A79" s="5">
        <v>76</v>
      </c>
      <c r="B79" s="12" t="s">
        <v>90</v>
      </c>
      <c r="C79" s="23">
        <v>41550.61</v>
      </c>
      <c r="D79" s="23">
        <v>2080.14</v>
      </c>
      <c r="E79" s="23">
        <v>608.62</v>
      </c>
      <c r="F79" s="23">
        <f t="shared" si="1"/>
        <v>44239.37</v>
      </c>
    </row>
    <row r="80" spans="1:6" x14ac:dyDescent="0.25">
      <c r="A80" s="5">
        <v>77</v>
      </c>
      <c r="B80" s="12" t="s">
        <v>91</v>
      </c>
      <c r="C80" s="23">
        <v>91675.199999999997</v>
      </c>
      <c r="D80" s="23">
        <v>4589.5200000000004</v>
      </c>
      <c r="E80" s="23">
        <v>7386.15</v>
      </c>
      <c r="F80" s="23">
        <f t="shared" si="1"/>
        <v>103650.87</v>
      </c>
    </row>
    <row r="81" spans="1:6" x14ac:dyDescent="0.25">
      <c r="A81" s="5">
        <v>78</v>
      </c>
      <c r="B81" s="12" t="s">
        <v>92</v>
      </c>
      <c r="C81" s="23">
        <v>31665.29</v>
      </c>
      <c r="D81" s="23">
        <v>1585.25</v>
      </c>
      <c r="E81" s="23">
        <v>2742.4</v>
      </c>
      <c r="F81" s="23">
        <f t="shared" si="1"/>
        <v>35992.94</v>
      </c>
    </row>
    <row r="82" spans="1:6" x14ac:dyDescent="0.25">
      <c r="A82" s="5">
        <v>79</v>
      </c>
      <c r="B82" s="12" t="s">
        <v>93</v>
      </c>
      <c r="C82" s="23">
        <v>3305131.68</v>
      </c>
      <c r="D82" s="23">
        <v>165464.07999999999</v>
      </c>
      <c r="E82" s="23">
        <v>152188.67000000001</v>
      </c>
      <c r="F82" s="23">
        <f t="shared" si="1"/>
        <v>3622784.43</v>
      </c>
    </row>
    <row r="83" spans="1:6" x14ac:dyDescent="0.25">
      <c r="A83" s="5">
        <v>80</v>
      </c>
      <c r="B83" s="12" t="s">
        <v>94</v>
      </c>
      <c r="C83" s="23">
        <v>20779.22</v>
      </c>
      <c r="D83" s="23">
        <v>1040.27</v>
      </c>
      <c r="E83" s="23">
        <v>5228.57</v>
      </c>
      <c r="F83" s="23">
        <f t="shared" si="1"/>
        <v>27048.06</v>
      </c>
    </row>
    <row r="84" spans="1:6" x14ac:dyDescent="0.25">
      <c r="A84" s="5">
        <v>81</v>
      </c>
      <c r="B84" s="12" t="s">
        <v>95</v>
      </c>
      <c r="C84" s="23">
        <v>29127.47</v>
      </c>
      <c r="D84" s="23">
        <v>1458.2</v>
      </c>
      <c r="E84" s="23">
        <v>3880.63</v>
      </c>
      <c r="F84" s="23">
        <f t="shared" si="1"/>
        <v>34466.300000000003</v>
      </c>
    </row>
    <row r="85" spans="1:6" x14ac:dyDescent="0.25">
      <c r="A85" s="5">
        <v>82</v>
      </c>
      <c r="B85" s="12" t="s">
        <v>96</v>
      </c>
      <c r="C85" s="23">
        <v>51435.09</v>
      </c>
      <c r="D85" s="23">
        <v>2574.98</v>
      </c>
      <c r="E85" s="23">
        <v>0</v>
      </c>
      <c r="F85" s="23">
        <f t="shared" si="1"/>
        <v>54010.07</v>
      </c>
    </row>
    <row r="86" spans="1:6" x14ac:dyDescent="0.25">
      <c r="A86" s="5">
        <v>83</v>
      </c>
      <c r="B86" s="12" t="s">
        <v>97</v>
      </c>
      <c r="C86" s="23">
        <v>180583.11</v>
      </c>
      <c r="D86" s="23">
        <v>9040.49</v>
      </c>
      <c r="E86" s="23">
        <v>24944</v>
      </c>
      <c r="F86" s="23">
        <f t="shared" si="1"/>
        <v>214567.59999999998</v>
      </c>
    </row>
    <row r="87" spans="1:6" x14ac:dyDescent="0.25">
      <c r="A87" s="5">
        <v>84</v>
      </c>
      <c r="B87" s="12" t="s">
        <v>98</v>
      </c>
      <c r="C87" s="23">
        <v>129142.91</v>
      </c>
      <c r="D87" s="23">
        <v>6465.25</v>
      </c>
      <c r="E87" s="23">
        <v>6239.03</v>
      </c>
      <c r="F87" s="23">
        <f t="shared" si="1"/>
        <v>141847.19</v>
      </c>
    </row>
    <row r="88" spans="1:6" x14ac:dyDescent="0.25">
      <c r="A88" s="5">
        <v>85</v>
      </c>
      <c r="B88" s="12" t="s">
        <v>99</v>
      </c>
      <c r="C88" s="23">
        <v>335021.65999999997</v>
      </c>
      <c r="D88" s="23">
        <v>16772.12</v>
      </c>
      <c r="E88" s="23">
        <v>985.25</v>
      </c>
      <c r="F88" s="23">
        <f t="shared" si="1"/>
        <v>352779.02999999997</v>
      </c>
    </row>
    <row r="89" spans="1:6" x14ac:dyDescent="0.25">
      <c r="A89" s="5">
        <v>86</v>
      </c>
      <c r="B89" s="12" t="s">
        <v>100</v>
      </c>
      <c r="C89" s="23">
        <v>32050.39</v>
      </c>
      <c r="D89" s="23">
        <v>1604.53</v>
      </c>
      <c r="E89" s="23">
        <v>3055.76</v>
      </c>
      <c r="F89" s="23">
        <f t="shared" si="1"/>
        <v>36710.68</v>
      </c>
    </row>
    <row r="90" spans="1:6" x14ac:dyDescent="0.25">
      <c r="A90" s="5">
        <v>87</v>
      </c>
      <c r="B90" s="12" t="s">
        <v>101</v>
      </c>
      <c r="C90" s="23">
        <v>96043.62</v>
      </c>
      <c r="D90" s="23">
        <v>4808.21</v>
      </c>
      <c r="E90" s="23">
        <v>6678.05</v>
      </c>
      <c r="F90" s="23">
        <f t="shared" si="1"/>
        <v>107529.88</v>
      </c>
    </row>
    <row r="91" spans="1:6" x14ac:dyDescent="0.25">
      <c r="A91" s="5">
        <v>88</v>
      </c>
      <c r="B91" s="12" t="s">
        <v>102</v>
      </c>
      <c r="C91" s="23">
        <v>37026.39</v>
      </c>
      <c r="D91" s="23">
        <v>1853.64</v>
      </c>
      <c r="E91" s="23">
        <v>7439.62</v>
      </c>
      <c r="F91" s="23">
        <f t="shared" si="1"/>
        <v>46319.65</v>
      </c>
    </row>
    <row r="92" spans="1:6" x14ac:dyDescent="0.25">
      <c r="A92" s="5">
        <v>89</v>
      </c>
      <c r="B92" s="12" t="s">
        <v>103</v>
      </c>
      <c r="C92" s="23">
        <v>27747.26</v>
      </c>
      <c r="D92" s="23">
        <v>1389.1</v>
      </c>
      <c r="E92" s="23">
        <v>0</v>
      </c>
      <c r="F92" s="23">
        <f t="shared" si="1"/>
        <v>29136.359999999997</v>
      </c>
    </row>
    <row r="93" spans="1:6" x14ac:dyDescent="0.25">
      <c r="A93" s="5">
        <v>90</v>
      </c>
      <c r="B93" s="12" t="s">
        <v>104</v>
      </c>
      <c r="C93" s="23">
        <v>73102.649999999994</v>
      </c>
      <c r="D93" s="23">
        <v>3659.72</v>
      </c>
      <c r="E93" s="23">
        <v>0</v>
      </c>
      <c r="F93" s="23">
        <f t="shared" si="1"/>
        <v>76762.37</v>
      </c>
    </row>
    <row r="94" spans="1:6" x14ac:dyDescent="0.25">
      <c r="A94" s="5">
        <v>91</v>
      </c>
      <c r="B94" s="12" t="s">
        <v>105</v>
      </c>
      <c r="C94" s="23">
        <v>176289.07</v>
      </c>
      <c r="D94" s="23">
        <v>8825.52</v>
      </c>
      <c r="E94" s="23">
        <v>19782.990000000002</v>
      </c>
      <c r="F94" s="23">
        <f t="shared" si="1"/>
        <v>204897.58</v>
      </c>
    </row>
    <row r="95" spans="1:6" x14ac:dyDescent="0.25">
      <c r="A95" s="5">
        <v>92</v>
      </c>
      <c r="B95" s="12" t="s">
        <v>106</v>
      </c>
      <c r="C95" s="23">
        <v>20826.16</v>
      </c>
      <c r="D95" s="23">
        <v>1042.6199999999999</v>
      </c>
      <c r="E95" s="23">
        <v>0</v>
      </c>
      <c r="F95" s="23">
        <f t="shared" si="1"/>
        <v>21868.78</v>
      </c>
    </row>
    <row r="96" spans="1:6" x14ac:dyDescent="0.25">
      <c r="A96" s="5">
        <v>93</v>
      </c>
      <c r="B96" s="12" t="s">
        <v>107</v>
      </c>
      <c r="C96" s="23">
        <v>8187.19</v>
      </c>
      <c r="D96" s="23">
        <v>409.87</v>
      </c>
      <c r="E96" s="23">
        <v>1424.12</v>
      </c>
      <c r="F96" s="23">
        <f t="shared" si="1"/>
        <v>10021.18</v>
      </c>
    </row>
    <row r="97" spans="1:6" x14ac:dyDescent="0.25">
      <c r="A97" s="5">
        <v>94</v>
      </c>
      <c r="B97" s="12" t="s">
        <v>108</v>
      </c>
      <c r="C97" s="23">
        <v>21693.95</v>
      </c>
      <c r="D97" s="23">
        <v>1086.06</v>
      </c>
      <c r="E97" s="23">
        <v>0</v>
      </c>
      <c r="F97" s="23">
        <f t="shared" si="1"/>
        <v>22780.010000000002</v>
      </c>
    </row>
    <row r="98" spans="1:6" x14ac:dyDescent="0.25">
      <c r="A98" s="5">
        <v>95</v>
      </c>
      <c r="B98" s="12" t="s">
        <v>109</v>
      </c>
      <c r="C98" s="23">
        <v>56405.57</v>
      </c>
      <c r="D98" s="23">
        <v>2823.82</v>
      </c>
      <c r="E98" s="23">
        <v>6397.05</v>
      </c>
      <c r="F98" s="23">
        <f t="shared" si="1"/>
        <v>65626.44</v>
      </c>
    </row>
    <row r="99" spans="1:6" x14ac:dyDescent="0.25">
      <c r="A99" s="5">
        <v>96</v>
      </c>
      <c r="B99" s="12" t="s">
        <v>110</v>
      </c>
      <c r="C99" s="23">
        <v>25660.09</v>
      </c>
      <c r="D99" s="23">
        <v>1284.6199999999999</v>
      </c>
      <c r="E99" s="23">
        <v>1471</v>
      </c>
      <c r="F99" s="23">
        <f t="shared" si="1"/>
        <v>28415.71</v>
      </c>
    </row>
    <row r="100" spans="1:6" x14ac:dyDescent="0.25">
      <c r="A100" s="5">
        <v>97</v>
      </c>
      <c r="B100" s="12" t="s">
        <v>111</v>
      </c>
      <c r="C100" s="23">
        <v>24989.54</v>
      </c>
      <c r="D100" s="23">
        <v>1251.05</v>
      </c>
      <c r="E100" s="23">
        <v>4802.13</v>
      </c>
      <c r="F100" s="23">
        <f t="shared" si="1"/>
        <v>31042.720000000001</v>
      </c>
    </row>
    <row r="101" spans="1:6" x14ac:dyDescent="0.25">
      <c r="A101" s="5">
        <v>98</v>
      </c>
      <c r="B101" s="12" t="s">
        <v>112</v>
      </c>
      <c r="C101" s="23">
        <v>51156.84</v>
      </c>
      <c r="D101" s="23">
        <v>2561.0500000000002</v>
      </c>
      <c r="E101" s="23">
        <v>0</v>
      </c>
      <c r="F101" s="23">
        <f t="shared" si="1"/>
        <v>53717.89</v>
      </c>
    </row>
    <row r="102" spans="1:6" x14ac:dyDescent="0.25">
      <c r="A102" s="5">
        <v>99</v>
      </c>
      <c r="B102" s="12" t="s">
        <v>113</v>
      </c>
      <c r="C102" s="23">
        <v>4945.93</v>
      </c>
      <c r="D102" s="23">
        <v>247.61</v>
      </c>
      <c r="E102" s="23">
        <v>625.26</v>
      </c>
      <c r="F102" s="23">
        <f t="shared" si="1"/>
        <v>5818.8</v>
      </c>
    </row>
    <row r="103" spans="1:6" x14ac:dyDescent="0.25">
      <c r="A103" s="5">
        <v>100</v>
      </c>
      <c r="B103" s="12" t="s">
        <v>114</v>
      </c>
      <c r="C103" s="23">
        <v>4863.03</v>
      </c>
      <c r="D103" s="23">
        <v>243.46</v>
      </c>
      <c r="E103" s="23">
        <v>0</v>
      </c>
      <c r="F103" s="23">
        <f t="shared" si="1"/>
        <v>5106.49</v>
      </c>
    </row>
    <row r="104" spans="1:6" x14ac:dyDescent="0.25">
      <c r="A104" s="5">
        <v>101</v>
      </c>
      <c r="B104" s="12" t="s">
        <v>115</v>
      </c>
      <c r="C104" s="23">
        <v>9487.7900000000009</v>
      </c>
      <c r="D104" s="23">
        <v>474.99</v>
      </c>
      <c r="E104" s="23">
        <v>2455.1</v>
      </c>
      <c r="F104" s="23">
        <f t="shared" si="1"/>
        <v>12417.880000000001</v>
      </c>
    </row>
    <row r="105" spans="1:6" x14ac:dyDescent="0.25">
      <c r="A105" s="5">
        <v>102</v>
      </c>
      <c r="B105" s="12" t="s">
        <v>116</v>
      </c>
      <c r="C105" s="23">
        <v>71877.789999999994</v>
      </c>
      <c r="D105" s="23">
        <v>3598.4</v>
      </c>
      <c r="E105" s="23">
        <v>104.44</v>
      </c>
      <c r="F105" s="23">
        <f t="shared" si="1"/>
        <v>75580.62999999999</v>
      </c>
    </row>
    <row r="106" spans="1:6" x14ac:dyDescent="0.25">
      <c r="A106" s="5">
        <v>103</v>
      </c>
      <c r="B106" s="12" t="s">
        <v>117</v>
      </c>
      <c r="C106" s="23">
        <v>165294.31</v>
      </c>
      <c r="D106" s="23">
        <v>8275.09</v>
      </c>
      <c r="E106" s="23">
        <v>12214.48</v>
      </c>
      <c r="F106" s="23">
        <f t="shared" si="1"/>
        <v>185783.88</v>
      </c>
    </row>
    <row r="107" spans="1:6" x14ac:dyDescent="0.25">
      <c r="A107" s="5">
        <v>104</v>
      </c>
      <c r="B107" s="12" t="s">
        <v>118</v>
      </c>
      <c r="C107" s="23">
        <v>49051.14</v>
      </c>
      <c r="D107" s="23">
        <v>2455.64</v>
      </c>
      <c r="E107" s="23">
        <v>2361.4</v>
      </c>
      <c r="F107" s="23">
        <f t="shared" si="1"/>
        <v>53868.18</v>
      </c>
    </row>
    <row r="108" spans="1:6" x14ac:dyDescent="0.25">
      <c r="A108" s="5">
        <v>105</v>
      </c>
      <c r="B108" s="12" t="s">
        <v>119</v>
      </c>
      <c r="C108" s="23">
        <v>105389.79</v>
      </c>
      <c r="D108" s="23">
        <v>5276.11</v>
      </c>
      <c r="E108" s="23">
        <v>0</v>
      </c>
      <c r="F108" s="23">
        <f t="shared" si="1"/>
        <v>110665.9</v>
      </c>
    </row>
    <row r="109" spans="1:6" x14ac:dyDescent="0.25">
      <c r="A109" s="5">
        <v>106</v>
      </c>
      <c r="B109" s="12" t="s">
        <v>120</v>
      </c>
      <c r="C109" s="23">
        <v>11036.01</v>
      </c>
      <c r="D109" s="23">
        <v>552.49</v>
      </c>
      <c r="E109" s="23">
        <v>147.24</v>
      </c>
      <c r="F109" s="23">
        <f t="shared" si="1"/>
        <v>11735.74</v>
      </c>
    </row>
    <row r="110" spans="1:6" x14ac:dyDescent="0.25">
      <c r="A110" s="5">
        <v>107</v>
      </c>
      <c r="B110" s="12" t="s">
        <v>121</v>
      </c>
      <c r="C110" s="23">
        <v>363251.58</v>
      </c>
      <c r="D110" s="23">
        <v>18185.38</v>
      </c>
      <c r="E110" s="23">
        <v>48762.36</v>
      </c>
      <c r="F110" s="23">
        <f t="shared" si="1"/>
        <v>430199.32</v>
      </c>
    </row>
    <row r="111" spans="1:6" x14ac:dyDescent="0.25">
      <c r="A111" s="5">
        <v>108</v>
      </c>
      <c r="B111" s="12" t="s">
        <v>122</v>
      </c>
      <c r="C111" s="23">
        <v>55487.25</v>
      </c>
      <c r="D111" s="23">
        <v>2777.85</v>
      </c>
      <c r="E111" s="23">
        <v>3500.96</v>
      </c>
      <c r="F111" s="23">
        <f t="shared" si="1"/>
        <v>61766.06</v>
      </c>
    </row>
    <row r="112" spans="1:6" x14ac:dyDescent="0.25">
      <c r="A112" s="5">
        <v>109</v>
      </c>
      <c r="B112" s="12" t="s">
        <v>123</v>
      </c>
      <c r="C112" s="23">
        <v>16369.7</v>
      </c>
      <c r="D112" s="23">
        <v>819.51</v>
      </c>
      <c r="E112" s="23">
        <v>3963.27</v>
      </c>
      <c r="F112" s="23">
        <f t="shared" si="1"/>
        <v>21152.48</v>
      </c>
    </row>
    <row r="113" spans="1:6" x14ac:dyDescent="0.25">
      <c r="A113" s="5">
        <v>110</v>
      </c>
      <c r="B113" s="12" t="s">
        <v>124</v>
      </c>
      <c r="C113" s="23">
        <v>19565.86</v>
      </c>
      <c r="D113" s="23">
        <v>979.52</v>
      </c>
      <c r="E113" s="23">
        <v>0</v>
      </c>
      <c r="F113" s="23">
        <f t="shared" si="1"/>
        <v>20545.38</v>
      </c>
    </row>
    <row r="114" spans="1:6" x14ac:dyDescent="0.25">
      <c r="A114" s="5">
        <v>111</v>
      </c>
      <c r="B114" s="12" t="s">
        <v>125</v>
      </c>
      <c r="C114" s="23">
        <v>57166.75</v>
      </c>
      <c r="D114" s="23">
        <v>2861.93</v>
      </c>
      <c r="E114" s="23">
        <v>0</v>
      </c>
      <c r="F114" s="23">
        <f t="shared" si="1"/>
        <v>60028.68</v>
      </c>
    </row>
    <row r="115" spans="1:6" x14ac:dyDescent="0.25">
      <c r="A115" s="5">
        <v>112</v>
      </c>
      <c r="B115" s="12" t="s">
        <v>126</v>
      </c>
      <c r="C115" s="23">
        <v>41728.74</v>
      </c>
      <c r="D115" s="23">
        <v>2089.06</v>
      </c>
      <c r="E115" s="23">
        <v>8454.99</v>
      </c>
      <c r="F115" s="23">
        <f t="shared" si="1"/>
        <v>52272.789999999994</v>
      </c>
    </row>
    <row r="116" spans="1:6" x14ac:dyDescent="0.25">
      <c r="A116" s="5">
        <v>113</v>
      </c>
      <c r="B116" s="12" t="s">
        <v>127</v>
      </c>
      <c r="C116" s="23">
        <v>46264.9</v>
      </c>
      <c r="D116" s="23">
        <v>2316.15</v>
      </c>
      <c r="E116" s="23">
        <v>10401.35</v>
      </c>
      <c r="F116" s="23">
        <f t="shared" si="1"/>
        <v>58982.400000000001</v>
      </c>
    </row>
    <row r="117" spans="1:6" x14ac:dyDescent="0.25">
      <c r="A117" s="5">
        <v>114</v>
      </c>
      <c r="B117" s="12" t="s">
        <v>128</v>
      </c>
      <c r="C117" s="23">
        <v>9936.5400000000009</v>
      </c>
      <c r="D117" s="23">
        <v>497.45</v>
      </c>
      <c r="E117" s="23">
        <v>1138.94</v>
      </c>
      <c r="F117" s="23">
        <f t="shared" si="1"/>
        <v>11572.930000000002</v>
      </c>
    </row>
    <row r="118" spans="1:6" x14ac:dyDescent="0.25">
      <c r="A118" s="5">
        <v>115</v>
      </c>
      <c r="B118" s="12" t="s">
        <v>129</v>
      </c>
      <c r="C118" s="23">
        <v>170977.14</v>
      </c>
      <c r="D118" s="23">
        <v>8559.59</v>
      </c>
      <c r="E118" s="23">
        <v>26827.73</v>
      </c>
      <c r="F118" s="23">
        <f t="shared" si="1"/>
        <v>206364.46000000002</v>
      </c>
    </row>
    <row r="119" spans="1:6" x14ac:dyDescent="0.25">
      <c r="A119" s="5">
        <v>116</v>
      </c>
      <c r="B119" s="12" t="s">
        <v>130</v>
      </c>
      <c r="C119" s="23">
        <v>49043.48</v>
      </c>
      <c r="D119" s="23">
        <v>2455.25</v>
      </c>
      <c r="E119" s="23">
        <v>0</v>
      </c>
      <c r="F119" s="23">
        <f t="shared" si="1"/>
        <v>51498.73</v>
      </c>
    </row>
    <row r="120" spans="1:6" x14ac:dyDescent="0.25">
      <c r="A120" s="5">
        <v>117</v>
      </c>
      <c r="B120" s="12" t="s">
        <v>131</v>
      </c>
      <c r="C120" s="23">
        <v>37093.800000000003</v>
      </c>
      <c r="D120" s="23">
        <v>1857.02</v>
      </c>
      <c r="E120" s="23">
        <v>6289.73</v>
      </c>
      <c r="F120" s="23">
        <f t="shared" si="1"/>
        <v>45240.55</v>
      </c>
    </row>
    <row r="121" spans="1:6" x14ac:dyDescent="0.25">
      <c r="A121" s="5">
        <v>118</v>
      </c>
      <c r="B121" s="12" t="s">
        <v>132</v>
      </c>
      <c r="C121" s="23">
        <v>75804.72</v>
      </c>
      <c r="D121" s="23">
        <v>3795</v>
      </c>
      <c r="E121" s="23">
        <v>3668.01</v>
      </c>
      <c r="F121" s="23">
        <f t="shared" si="1"/>
        <v>83267.73</v>
      </c>
    </row>
    <row r="122" spans="1:6" x14ac:dyDescent="0.25">
      <c r="A122" s="5">
        <v>119</v>
      </c>
      <c r="B122" s="12" t="s">
        <v>133</v>
      </c>
      <c r="C122" s="23">
        <v>9134.4500000000007</v>
      </c>
      <c r="D122" s="23">
        <v>457.3</v>
      </c>
      <c r="E122" s="23">
        <v>0</v>
      </c>
      <c r="F122" s="23">
        <f t="shared" si="1"/>
        <v>9591.75</v>
      </c>
    </row>
    <row r="123" spans="1:6" x14ac:dyDescent="0.25">
      <c r="A123" s="5">
        <v>120</v>
      </c>
      <c r="B123" s="12" t="s">
        <v>134</v>
      </c>
      <c r="C123" s="23">
        <v>8433.9599999999991</v>
      </c>
      <c r="D123" s="23">
        <v>422.23</v>
      </c>
      <c r="E123" s="23">
        <v>827.63</v>
      </c>
      <c r="F123" s="23">
        <f t="shared" si="1"/>
        <v>9683.8199999999979</v>
      </c>
    </row>
    <row r="124" spans="1:6" x14ac:dyDescent="0.25">
      <c r="A124" s="5">
        <v>121</v>
      </c>
      <c r="B124" s="12" t="s">
        <v>135</v>
      </c>
      <c r="C124" s="23">
        <v>9272.0400000000009</v>
      </c>
      <c r="D124" s="23">
        <v>464.18</v>
      </c>
      <c r="E124" s="23">
        <v>1472.76</v>
      </c>
      <c r="F124" s="23">
        <f t="shared" si="1"/>
        <v>11208.980000000001</v>
      </c>
    </row>
    <row r="125" spans="1:6" x14ac:dyDescent="0.25">
      <c r="A125" s="5">
        <v>122</v>
      </c>
      <c r="B125" s="12" t="s">
        <v>136</v>
      </c>
      <c r="C125" s="23">
        <v>11236.7</v>
      </c>
      <c r="D125" s="23">
        <v>562.54</v>
      </c>
      <c r="E125" s="23">
        <v>903.57</v>
      </c>
      <c r="F125" s="23">
        <f t="shared" si="1"/>
        <v>12702.810000000001</v>
      </c>
    </row>
    <row r="126" spans="1:6" x14ac:dyDescent="0.25">
      <c r="A126" s="5">
        <v>123</v>
      </c>
      <c r="B126" s="12" t="s">
        <v>137</v>
      </c>
      <c r="C126" s="23">
        <v>34803.61</v>
      </c>
      <c r="D126" s="23">
        <v>1742.37</v>
      </c>
      <c r="E126" s="23">
        <v>0</v>
      </c>
      <c r="F126" s="23">
        <f t="shared" si="1"/>
        <v>36545.980000000003</v>
      </c>
    </row>
    <row r="127" spans="1:6" x14ac:dyDescent="0.25">
      <c r="A127" s="5">
        <v>124</v>
      </c>
      <c r="B127" s="12" t="s">
        <v>138</v>
      </c>
      <c r="C127" s="23">
        <v>368369.55</v>
      </c>
      <c r="D127" s="23">
        <v>18441.599999999999</v>
      </c>
      <c r="E127" s="23">
        <v>56363.54</v>
      </c>
      <c r="F127" s="23">
        <f t="shared" si="1"/>
        <v>443174.68999999994</v>
      </c>
    </row>
    <row r="128" spans="1:6" x14ac:dyDescent="0.25">
      <c r="A128" s="5">
        <v>125</v>
      </c>
      <c r="B128" s="12" t="s">
        <v>139</v>
      </c>
      <c r="C128" s="23">
        <v>178910.89</v>
      </c>
      <c r="D128" s="23">
        <v>8956.7800000000007</v>
      </c>
      <c r="E128" s="23">
        <v>0</v>
      </c>
      <c r="F128" s="23">
        <f t="shared" si="1"/>
        <v>187867.67</v>
      </c>
    </row>
    <row r="129" spans="1:6" x14ac:dyDescent="0.25">
      <c r="A129" s="5">
        <v>126</v>
      </c>
      <c r="B129" s="12" t="s">
        <v>140</v>
      </c>
      <c r="C129" s="23">
        <v>63295.32</v>
      </c>
      <c r="D129" s="23">
        <v>3168.74</v>
      </c>
      <c r="E129" s="23">
        <v>0</v>
      </c>
      <c r="F129" s="23">
        <f t="shared" si="1"/>
        <v>66464.06</v>
      </c>
    </row>
    <row r="130" spans="1:6" x14ac:dyDescent="0.25">
      <c r="A130" s="5">
        <v>127</v>
      </c>
      <c r="B130" s="12" t="s">
        <v>141</v>
      </c>
      <c r="C130" s="23">
        <v>19794.61</v>
      </c>
      <c r="D130" s="23">
        <v>990.97</v>
      </c>
      <c r="E130" s="23">
        <v>0</v>
      </c>
      <c r="F130" s="23">
        <f t="shared" si="1"/>
        <v>20785.580000000002</v>
      </c>
    </row>
    <row r="131" spans="1:6" x14ac:dyDescent="0.25">
      <c r="A131" s="5">
        <v>128</v>
      </c>
      <c r="B131" s="12" t="s">
        <v>142</v>
      </c>
      <c r="C131" s="23">
        <v>16490.14</v>
      </c>
      <c r="D131" s="23">
        <v>825.54</v>
      </c>
      <c r="E131" s="23">
        <v>1372.91</v>
      </c>
      <c r="F131" s="23">
        <f t="shared" si="1"/>
        <v>18688.59</v>
      </c>
    </row>
    <row r="132" spans="1:6" x14ac:dyDescent="0.25">
      <c r="A132" s="5">
        <v>129</v>
      </c>
      <c r="B132" s="12" t="s">
        <v>143</v>
      </c>
      <c r="C132" s="23">
        <v>28918.51</v>
      </c>
      <c r="D132" s="23">
        <v>1447.74</v>
      </c>
      <c r="E132" s="23">
        <v>643.38</v>
      </c>
      <c r="F132" s="23">
        <f t="shared" si="1"/>
        <v>31009.63</v>
      </c>
    </row>
    <row r="133" spans="1:6" x14ac:dyDescent="0.25">
      <c r="A133" s="5">
        <v>130</v>
      </c>
      <c r="B133" s="12" t="s">
        <v>144</v>
      </c>
      <c r="C133" s="23">
        <v>69343.350000000006</v>
      </c>
      <c r="D133" s="23">
        <v>3471.52</v>
      </c>
      <c r="E133" s="23">
        <v>8500.94</v>
      </c>
      <c r="F133" s="23">
        <f t="shared" ref="F133:F196" si="2">SUM(C133:E133)</f>
        <v>81315.810000000012</v>
      </c>
    </row>
    <row r="134" spans="1:6" x14ac:dyDescent="0.25">
      <c r="A134" s="5">
        <v>131</v>
      </c>
      <c r="B134" s="12" t="s">
        <v>145</v>
      </c>
      <c r="C134" s="23">
        <v>154918.25</v>
      </c>
      <c r="D134" s="23">
        <v>7755.64</v>
      </c>
      <c r="E134" s="23">
        <v>25295.39</v>
      </c>
      <c r="F134" s="23">
        <f t="shared" si="2"/>
        <v>187969.28000000003</v>
      </c>
    </row>
    <row r="135" spans="1:6" x14ac:dyDescent="0.25">
      <c r="A135" s="5">
        <v>132</v>
      </c>
      <c r="B135" s="12" t="s">
        <v>146</v>
      </c>
      <c r="C135" s="23">
        <v>31755.83</v>
      </c>
      <c r="D135" s="23">
        <v>1589.78</v>
      </c>
      <c r="E135" s="23">
        <v>1244.3499999999999</v>
      </c>
      <c r="F135" s="23">
        <f t="shared" si="2"/>
        <v>34589.96</v>
      </c>
    </row>
    <row r="136" spans="1:6" x14ac:dyDescent="0.25">
      <c r="A136" s="5">
        <v>133</v>
      </c>
      <c r="B136" s="12" t="s">
        <v>147</v>
      </c>
      <c r="C136" s="23">
        <v>59699.4</v>
      </c>
      <c r="D136" s="23">
        <v>2988.72</v>
      </c>
      <c r="E136" s="23">
        <v>6506.44</v>
      </c>
      <c r="F136" s="23">
        <f t="shared" si="2"/>
        <v>69194.559999999998</v>
      </c>
    </row>
    <row r="137" spans="1:6" x14ac:dyDescent="0.25">
      <c r="A137" s="5">
        <v>134</v>
      </c>
      <c r="B137" s="12" t="s">
        <v>148</v>
      </c>
      <c r="C137" s="23">
        <v>380310.75</v>
      </c>
      <c r="D137" s="23">
        <v>19039.41</v>
      </c>
      <c r="E137" s="23">
        <v>40533.86</v>
      </c>
      <c r="F137" s="23">
        <f t="shared" si="2"/>
        <v>439884.01999999996</v>
      </c>
    </row>
    <row r="138" spans="1:6" x14ac:dyDescent="0.25">
      <c r="A138" s="5">
        <v>135</v>
      </c>
      <c r="B138" s="12" t="s">
        <v>149</v>
      </c>
      <c r="C138" s="23">
        <v>136942.15</v>
      </c>
      <c r="D138" s="23">
        <v>6855.7</v>
      </c>
      <c r="E138" s="23">
        <v>0</v>
      </c>
      <c r="F138" s="23">
        <f t="shared" si="2"/>
        <v>143797.85</v>
      </c>
    </row>
    <row r="139" spans="1:6" x14ac:dyDescent="0.25">
      <c r="A139" s="5">
        <v>136</v>
      </c>
      <c r="B139" s="12" t="s">
        <v>150</v>
      </c>
      <c r="C139" s="23">
        <v>170309.91</v>
      </c>
      <c r="D139" s="23">
        <v>8526.19</v>
      </c>
      <c r="E139" s="23">
        <v>19355.62</v>
      </c>
      <c r="F139" s="23">
        <f t="shared" si="2"/>
        <v>198191.72</v>
      </c>
    </row>
    <row r="140" spans="1:6" x14ac:dyDescent="0.25">
      <c r="A140" s="5">
        <v>137</v>
      </c>
      <c r="B140" s="12" t="s">
        <v>151</v>
      </c>
      <c r="C140" s="23">
        <v>64624.12</v>
      </c>
      <c r="D140" s="23">
        <v>3235.26</v>
      </c>
      <c r="E140" s="23">
        <v>5738.3</v>
      </c>
      <c r="F140" s="23">
        <f t="shared" si="2"/>
        <v>73597.680000000008</v>
      </c>
    </row>
    <row r="141" spans="1:6" x14ac:dyDescent="0.25">
      <c r="A141" s="5">
        <v>138</v>
      </c>
      <c r="B141" s="12" t="s">
        <v>152</v>
      </c>
      <c r="C141" s="23">
        <v>6060.56</v>
      </c>
      <c r="D141" s="23">
        <v>303.41000000000003</v>
      </c>
      <c r="E141" s="23">
        <v>740.14</v>
      </c>
      <c r="F141" s="23">
        <f t="shared" si="2"/>
        <v>7104.1100000000006</v>
      </c>
    </row>
    <row r="142" spans="1:6" x14ac:dyDescent="0.25">
      <c r="A142" s="5">
        <v>139</v>
      </c>
      <c r="B142" s="12" t="s">
        <v>153</v>
      </c>
      <c r="C142" s="23">
        <v>25748.11</v>
      </c>
      <c r="D142" s="23">
        <v>1289.02</v>
      </c>
      <c r="E142" s="23">
        <v>0</v>
      </c>
      <c r="F142" s="23">
        <f t="shared" si="2"/>
        <v>27037.13</v>
      </c>
    </row>
    <row r="143" spans="1:6" x14ac:dyDescent="0.25">
      <c r="A143" s="5">
        <v>140</v>
      </c>
      <c r="B143" s="12" t="s">
        <v>154</v>
      </c>
      <c r="C143" s="23">
        <v>10877.8</v>
      </c>
      <c r="D143" s="23">
        <v>544.57000000000005</v>
      </c>
      <c r="E143" s="23">
        <v>540.67999999999995</v>
      </c>
      <c r="F143" s="23">
        <f t="shared" si="2"/>
        <v>11963.05</v>
      </c>
    </row>
    <row r="144" spans="1:6" x14ac:dyDescent="0.25">
      <c r="A144" s="5">
        <v>141</v>
      </c>
      <c r="B144" s="12" t="s">
        <v>155</v>
      </c>
      <c r="C144" s="23">
        <v>141899.15</v>
      </c>
      <c r="D144" s="23">
        <v>7103.87</v>
      </c>
      <c r="E144" s="23">
        <v>0</v>
      </c>
      <c r="F144" s="23">
        <f t="shared" si="2"/>
        <v>149003.01999999999</v>
      </c>
    </row>
    <row r="145" spans="1:6" x14ac:dyDescent="0.25">
      <c r="A145" s="5">
        <v>142</v>
      </c>
      <c r="B145" s="12" t="s">
        <v>156</v>
      </c>
      <c r="C145" s="23">
        <v>10574.06</v>
      </c>
      <c r="D145" s="23">
        <v>529.37</v>
      </c>
      <c r="E145" s="23">
        <v>0</v>
      </c>
      <c r="F145" s="23">
        <f t="shared" si="2"/>
        <v>11103.43</v>
      </c>
    </row>
    <row r="146" spans="1:6" x14ac:dyDescent="0.25">
      <c r="A146" s="5">
        <v>143</v>
      </c>
      <c r="B146" s="12" t="s">
        <v>157</v>
      </c>
      <c r="C146" s="23">
        <v>143062.37</v>
      </c>
      <c r="D146" s="23">
        <v>7162.1</v>
      </c>
      <c r="E146" s="23">
        <v>31053.06</v>
      </c>
      <c r="F146" s="23">
        <f t="shared" si="2"/>
        <v>181277.53</v>
      </c>
    </row>
    <row r="147" spans="1:6" x14ac:dyDescent="0.25">
      <c r="A147" s="5">
        <v>144</v>
      </c>
      <c r="B147" s="12" t="s">
        <v>158</v>
      </c>
      <c r="C147" s="23">
        <v>12614.16</v>
      </c>
      <c r="D147" s="23">
        <v>631.5</v>
      </c>
      <c r="E147" s="23">
        <v>0</v>
      </c>
      <c r="F147" s="23">
        <f t="shared" si="2"/>
        <v>13245.66</v>
      </c>
    </row>
    <row r="148" spans="1:6" x14ac:dyDescent="0.25">
      <c r="A148" s="5">
        <v>145</v>
      </c>
      <c r="B148" s="12" t="s">
        <v>159</v>
      </c>
      <c r="C148" s="23">
        <v>131564.46</v>
      </c>
      <c r="D148" s="23">
        <v>6586.48</v>
      </c>
      <c r="E148" s="23">
        <v>7531.01</v>
      </c>
      <c r="F148" s="23">
        <f t="shared" si="2"/>
        <v>145681.95000000001</v>
      </c>
    </row>
    <row r="149" spans="1:6" x14ac:dyDescent="0.25">
      <c r="A149" s="5">
        <v>146</v>
      </c>
      <c r="B149" s="12" t="s">
        <v>160</v>
      </c>
      <c r="C149" s="23">
        <v>36201.160000000003</v>
      </c>
      <c r="D149" s="23">
        <v>1812.33</v>
      </c>
      <c r="E149" s="23">
        <v>2733.63</v>
      </c>
      <c r="F149" s="23">
        <f t="shared" si="2"/>
        <v>40747.120000000003</v>
      </c>
    </row>
    <row r="150" spans="1:6" x14ac:dyDescent="0.25">
      <c r="A150" s="5">
        <v>147</v>
      </c>
      <c r="B150" s="12" t="s">
        <v>161</v>
      </c>
      <c r="C150" s="23">
        <v>18523.349999999999</v>
      </c>
      <c r="D150" s="23">
        <v>927.33</v>
      </c>
      <c r="E150" s="23">
        <v>834.54</v>
      </c>
      <c r="F150" s="23">
        <f t="shared" si="2"/>
        <v>20285.22</v>
      </c>
    </row>
    <row r="151" spans="1:6" x14ac:dyDescent="0.25">
      <c r="A151" s="5">
        <v>148</v>
      </c>
      <c r="B151" s="12" t="s">
        <v>162</v>
      </c>
      <c r="C151" s="23">
        <v>26874.3</v>
      </c>
      <c r="D151" s="23">
        <v>1345.4</v>
      </c>
      <c r="E151" s="23">
        <v>3574.94</v>
      </c>
      <c r="F151" s="23">
        <f t="shared" si="2"/>
        <v>31794.639999999999</v>
      </c>
    </row>
    <row r="152" spans="1:6" x14ac:dyDescent="0.25">
      <c r="A152" s="5">
        <v>149</v>
      </c>
      <c r="B152" s="12" t="s">
        <v>163</v>
      </c>
      <c r="C152" s="23">
        <v>25109.82</v>
      </c>
      <c r="D152" s="23">
        <v>1257.07</v>
      </c>
      <c r="E152" s="23">
        <v>1860.5</v>
      </c>
      <c r="F152" s="23">
        <f t="shared" si="2"/>
        <v>28227.39</v>
      </c>
    </row>
    <row r="153" spans="1:6" x14ac:dyDescent="0.25">
      <c r="A153" s="5">
        <v>150</v>
      </c>
      <c r="B153" s="12" t="s">
        <v>164</v>
      </c>
      <c r="C153" s="23">
        <v>187102.95</v>
      </c>
      <c r="D153" s="23">
        <v>9366.89</v>
      </c>
      <c r="E153" s="23">
        <v>16260.37</v>
      </c>
      <c r="F153" s="23">
        <f t="shared" si="2"/>
        <v>212730.21000000002</v>
      </c>
    </row>
    <row r="154" spans="1:6" x14ac:dyDescent="0.25">
      <c r="A154" s="5">
        <v>151</v>
      </c>
      <c r="B154" s="12" t="s">
        <v>165</v>
      </c>
      <c r="C154" s="23">
        <v>3786.48</v>
      </c>
      <c r="D154" s="23">
        <v>189.56</v>
      </c>
      <c r="E154" s="23">
        <v>0</v>
      </c>
      <c r="F154" s="23">
        <f t="shared" si="2"/>
        <v>3976.04</v>
      </c>
    </row>
    <row r="155" spans="1:6" x14ac:dyDescent="0.25">
      <c r="A155" s="5">
        <v>152</v>
      </c>
      <c r="B155" s="12" t="s">
        <v>166</v>
      </c>
      <c r="C155" s="23">
        <v>30028.97</v>
      </c>
      <c r="D155" s="23">
        <v>1503.33</v>
      </c>
      <c r="E155" s="23">
        <v>0</v>
      </c>
      <c r="F155" s="23">
        <f t="shared" si="2"/>
        <v>31532.300000000003</v>
      </c>
    </row>
    <row r="156" spans="1:6" x14ac:dyDescent="0.25">
      <c r="A156" s="5">
        <v>153</v>
      </c>
      <c r="B156" s="12" t="s">
        <v>167</v>
      </c>
      <c r="C156" s="23">
        <v>57604.69</v>
      </c>
      <c r="D156" s="23">
        <v>2883.85</v>
      </c>
      <c r="E156" s="23">
        <v>0</v>
      </c>
      <c r="F156" s="23">
        <f t="shared" si="2"/>
        <v>60488.54</v>
      </c>
    </row>
    <row r="157" spans="1:6" x14ac:dyDescent="0.25">
      <c r="A157" s="5">
        <v>154</v>
      </c>
      <c r="B157" s="12" t="s">
        <v>168</v>
      </c>
      <c r="C157" s="23">
        <v>33599.1</v>
      </c>
      <c r="D157" s="23">
        <v>1682.06</v>
      </c>
      <c r="E157" s="23">
        <v>3261.83</v>
      </c>
      <c r="F157" s="23">
        <f t="shared" si="2"/>
        <v>38542.99</v>
      </c>
    </row>
    <row r="158" spans="1:6" x14ac:dyDescent="0.25">
      <c r="A158" s="5">
        <v>155</v>
      </c>
      <c r="B158" s="12" t="s">
        <v>169</v>
      </c>
      <c r="C158" s="23">
        <v>14174.18</v>
      </c>
      <c r="D158" s="23">
        <v>709.6</v>
      </c>
      <c r="E158" s="23">
        <v>1286.53</v>
      </c>
      <c r="F158" s="23">
        <f t="shared" si="2"/>
        <v>16170.310000000001</v>
      </c>
    </row>
    <row r="159" spans="1:6" x14ac:dyDescent="0.25">
      <c r="A159" s="5">
        <v>156</v>
      </c>
      <c r="B159" s="12" t="s">
        <v>170</v>
      </c>
      <c r="C159" s="23">
        <v>62008.25</v>
      </c>
      <c r="D159" s="23">
        <v>3104.31</v>
      </c>
      <c r="E159" s="23">
        <v>3830.33</v>
      </c>
      <c r="F159" s="23">
        <f t="shared" si="2"/>
        <v>68942.89</v>
      </c>
    </row>
    <row r="160" spans="1:6" x14ac:dyDescent="0.25">
      <c r="A160" s="5">
        <v>157</v>
      </c>
      <c r="B160" s="12" t="s">
        <v>171</v>
      </c>
      <c r="C160" s="23">
        <v>429496.5</v>
      </c>
      <c r="D160" s="23">
        <v>21501.79</v>
      </c>
      <c r="E160" s="23">
        <v>55229.88</v>
      </c>
      <c r="F160" s="23">
        <f t="shared" si="2"/>
        <v>506228.17</v>
      </c>
    </row>
    <row r="161" spans="1:6" x14ac:dyDescent="0.25">
      <c r="A161" s="5">
        <v>158</v>
      </c>
      <c r="B161" s="12" t="s">
        <v>172</v>
      </c>
      <c r="C161" s="23">
        <v>52326.92</v>
      </c>
      <c r="D161" s="23">
        <v>2619.63</v>
      </c>
      <c r="E161" s="23">
        <v>6481.88</v>
      </c>
      <c r="F161" s="23">
        <f t="shared" si="2"/>
        <v>61428.429999999993</v>
      </c>
    </row>
    <row r="162" spans="1:6" x14ac:dyDescent="0.25">
      <c r="A162" s="5">
        <v>159</v>
      </c>
      <c r="B162" s="12" t="s">
        <v>173</v>
      </c>
      <c r="C162" s="23">
        <v>71255.53</v>
      </c>
      <c r="D162" s="23">
        <v>3567.25</v>
      </c>
      <c r="E162" s="23">
        <v>0</v>
      </c>
      <c r="F162" s="23">
        <f t="shared" si="2"/>
        <v>74822.78</v>
      </c>
    </row>
    <row r="163" spans="1:6" x14ac:dyDescent="0.25">
      <c r="A163" s="5">
        <v>160</v>
      </c>
      <c r="B163" s="12" t="s">
        <v>174</v>
      </c>
      <c r="C163" s="23">
        <v>24400.29</v>
      </c>
      <c r="D163" s="23">
        <v>1221.55</v>
      </c>
      <c r="E163" s="23">
        <v>2820.59</v>
      </c>
      <c r="F163" s="23">
        <f t="shared" si="2"/>
        <v>28442.43</v>
      </c>
    </row>
    <row r="164" spans="1:6" x14ac:dyDescent="0.25">
      <c r="A164" s="5">
        <v>161</v>
      </c>
      <c r="B164" s="12" t="s">
        <v>175</v>
      </c>
      <c r="C164" s="23">
        <v>44067.42</v>
      </c>
      <c r="D164" s="23">
        <v>2206.14</v>
      </c>
      <c r="E164" s="23">
        <v>1705.82</v>
      </c>
      <c r="F164" s="23">
        <f t="shared" si="2"/>
        <v>47979.38</v>
      </c>
    </row>
    <row r="165" spans="1:6" x14ac:dyDescent="0.25">
      <c r="A165" s="5">
        <v>162</v>
      </c>
      <c r="B165" s="12" t="s">
        <v>176</v>
      </c>
      <c r="C165" s="23">
        <v>26093.39</v>
      </c>
      <c r="D165" s="23">
        <v>1306.31</v>
      </c>
      <c r="E165" s="23">
        <v>0</v>
      </c>
      <c r="F165" s="23">
        <f t="shared" si="2"/>
        <v>27399.7</v>
      </c>
    </row>
    <row r="166" spans="1:6" x14ac:dyDescent="0.25">
      <c r="A166" s="5">
        <v>163</v>
      </c>
      <c r="B166" s="12" t="s">
        <v>177</v>
      </c>
      <c r="C166" s="23">
        <v>19098.650000000001</v>
      </c>
      <c r="D166" s="23">
        <v>956.13</v>
      </c>
      <c r="E166" s="23">
        <v>0</v>
      </c>
      <c r="F166" s="23">
        <f t="shared" si="2"/>
        <v>20054.780000000002</v>
      </c>
    </row>
    <row r="167" spans="1:6" x14ac:dyDescent="0.25">
      <c r="A167" s="5">
        <v>164</v>
      </c>
      <c r="B167" s="12" t="s">
        <v>178</v>
      </c>
      <c r="C167" s="23">
        <v>34476.74</v>
      </c>
      <c r="D167" s="23">
        <v>1726</v>
      </c>
      <c r="E167" s="23">
        <v>0</v>
      </c>
      <c r="F167" s="23">
        <f t="shared" si="2"/>
        <v>36202.74</v>
      </c>
    </row>
    <row r="168" spans="1:6" x14ac:dyDescent="0.25">
      <c r="A168" s="5">
        <v>165</v>
      </c>
      <c r="B168" s="12" t="s">
        <v>179</v>
      </c>
      <c r="C168" s="23">
        <v>19855.47</v>
      </c>
      <c r="D168" s="23">
        <v>994.02</v>
      </c>
      <c r="E168" s="23">
        <v>4359.8100000000004</v>
      </c>
      <c r="F168" s="23">
        <f t="shared" si="2"/>
        <v>25209.300000000003</v>
      </c>
    </row>
    <row r="169" spans="1:6" x14ac:dyDescent="0.25">
      <c r="A169" s="5">
        <v>166</v>
      </c>
      <c r="B169" s="12" t="s">
        <v>180</v>
      </c>
      <c r="C169" s="23">
        <v>178979.44</v>
      </c>
      <c r="D169" s="23">
        <v>8960.2099999999991</v>
      </c>
      <c r="E169" s="23">
        <v>18560.939999999999</v>
      </c>
      <c r="F169" s="23">
        <f t="shared" si="2"/>
        <v>206500.59</v>
      </c>
    </row>
    <row r="170" spans="1:6" x14ac:dyDescent="0.25">
      <c r="A170" s="5">
        <v>167</v>
      </c>
      <c r="B170" s="12" t="s">
        <v>181</v>
      </c>
      <c r="C170" s="23">
        <v>26589.79</v>
      </c>
      <c r="D170" s="23">
        <v>1331.16</v>
      </c>
      <c r="E170" s="23">
        <v>3574.82</v>
      </c>
      <c r="F170" s="23">
        <f t="shared" si="2"/>
        <v>31495.77</v>
      </c>
    </row>
    <row r="171" spans="1:6" x14ac:dyDescent="0.25">
      <c r="A171" s="5">
        <v>168</v>
      </c>
      <c r="B171" s="12" t="s">
        <v>182</v>
      </c>
      <c r="C171" s="23">
        <v>11279.82</v>
      </c>
      <c r="D171" s="23">
        <v>564.70000000000005</v>
      </c>
      <c r="E171" s="23">
        <v>0</v>
      </c>
      <c r="F171" s="23">
        <f t="shared" si="2"/>
        <v>11844.52</v>
      </c>
    </row>
    <row r="172" spans="1:6" x14ac:dyDescent="0.25">
      <c r="A172" s="5">
        <v>169</v>
      </c>
      <c r="B172" s="12" t="s">
        <v>183</v>
      </c>
      <c r="C172" s="23">
        <v>49961.58</v>
      </c>
      <c r="D172" s="23">
        <v>2501.2199999999998</v>
      </c>
      <c r="E172" s="23">
        <v>0</v>
      </c>
      <c r="F172" s="23">
        <f t="shared" si="2"/>
        <v>52462.8</v>
      </c>
    </row>
    <row r="173" spans="1:6" x14ac:dyDescent="0.25">
      <c r="A173" s="5">
        <v>170</v>
      </c>
      <c r="B173" s="12" t="s">
        <v>184</v>
      </c>
      <c r="C173" s="23">
        <v>44895.82</v>
      </c>
      <c r="D173" s="23">
        <v>2247.61</v>
      </c>
      <c r="E173" s="23">
        <v>0</v>
      </c>
      <c r="F173" s="23">
        <f t="shared" si="2"/>
        <v>47143.43</v>
      </c>
    </row>
    <row r="174" spans="1:6" x14ac:dyDescent="0.25">
      <c r="A174" s="5">
        <v>171</v>
      </c>
      <c r="B174" s="12" t="s">
        <v>185</v>
      </c>
      <c r="C174" s="23">
        <v>222628.88</v>
      </c>
      <c r="D174" s="23">
        <v>11145.42</v>
      </c>
      <c r="E174" s="23">
        <v>29707.35</v>
      </c>
      <c r="F174" s="23">
        <f t="shared" si="2"/>
        <v>263481.65000000002</v>
      </c>
    </row>
    <row r="175" spans="1:6" x14ac:dyDescent="0.25">
      <c r="A175" s="5">
        <v>172</v>
      </c>
      <c r="B175" s="12" t="s">
        <v>186</v>
      </c>
      <c r="C175" s="23">
        <v>12635.44</v>
      </c>
      <c r="D175" s="23">
        <v>632.57000000000005</v>
      </c>
      <c r="E175" s="23">
        <v>404.31</v>
      </c>
      <c r="F175" s="23">
        <f t="shared" si="2"/>
        <v>13672.32</v>
      </c>
    </row>
    <row r="176" spans="1:6" x14ac:dyDescent="0.25">
      <c r="A176" s="5">
        <v>173</v>
      </c>
      <c r="B176" s="12" t="s">
        <v>187</v>
      </c>
      <c r="C176" s="23">
        <v>20190.939999999999</v>
      </c>
      <c r="D176" s="23">
        <v>1010.81</v>
      </c>
      <c r="E176" s="23">
        <v>2063.4299999999998</v>
      </c>
      <c r="F176" s="23">
        <f t="shared" si="2"/>
        <v>23265.18</v>
      </c>
    </row>
    <row r="177" spans="1:6" x14ac:dyDescent="0.25">
      <c r="A177" s="5">
        <v>174</v>
      </c>
      <c r="B177" s="12" t="s">
        <v>188</v>
      </c>
      <c r="C177" s="23">
        <v>80364.740000000005</v>
      </c>
      <c r="D177" s="23">
        <v>4023.28</v>
      </c>
      <c r="E177" s="23">
        <v>5079.5</v>
      </c>
      <c r="F177" s="23">
        <f t="shared" si="2"/>
        <v>89467.520000000004</v>
      </c>
    </row>
    <row r="178" spans="1:6" x14ac:dyDescent="0.25">
      <c r="A178" s="5">
        <v>175</v>
      </c>
      <c r="B178" s="12" t="s">
        <v>189</v>
      </c>
      <c r="C178" s="23">
        <v>32370.22</v>
      </c>
      <c r="D178" s="23">
        <v>1620.54</v>
      </c>
      <c r="E178" s="23">
        <v>0</v>
      </c>
      <c r="F178" s="23">
        <f t="shared" si="2"/>
        <v>33990.76</v>
      </c>
    </row>
    <row r="179" spans="1:6" x14ac:dyDescent="0.25">
      <c r="A179" s="5">
        <v>176</v>
      </c>
      <c r="B179" s="12" t="s">
        <v>190</v>
      </c>
      <c r="C179" s="23">
        <v>44085.15</v>
      </c>
      <c r="D179" s="23">
        <v>2207.0300000000002</v>
      </c>
      <c r="E179" s="23">
        <v>4365.53</v>
      </c>
      <c r="F179" s="23">
        <f t="shared" si="2"/>
        <v>50657.71</v>
      </c>
    </row>
    <row r="180" spans="1:6" x14ac:dyDescent="0.25">
      <c r="A180" s="5">
        <v>177</v>
      </c>
      <c r="B180" s="12" t="s">
        <v>191</v>
      </c>
      <c r="C180" s="23">
        <v>176304.03</v>
      </c>
      <c r="D180" s="23">
        <v>8826.27</v>
      </c>
      <c r="E180" s="23">
        <v>18683.87</v>
      </c>
      <c r="F180" s="23">
        <f t="shared" si="2"/>
        <v>203814.16999999998</v>
      </c>
    </row>
    <row r="181" spans="1:6" x14ac:dyDescent="0.25">
      <c r="A181" s="5">
        <v>178</v>
      </c>
      <c r="B181" s="12" t="s">
        <v>192</v>
      </c>
      <c r="C181" s="23">
        <v>79235.429999999993</v>
      </c>
      <c r="D181" s="23">
        <v>3966.75</v>
      </c>
      <c r="E181" s="23">
        <v>0</v>
      </c>
      <c r="F181" s="23">
        <f t="shared" si="2"/>
        <v>83202.179999999993</v>
      </c>
    </row>
    <row r="182" spans="1:6" x14ac:dyDescent="0.25">
      <c r="A182" s="5">
        <v>179</v>
      </c>
      <c r="B182" s="12" t="s">
        <v>193</v>
      </c>
      <c r="C182" s="23">
        <v>49638.23</v>
      </c>
      <c r="D182" s="23">
        <v>2485.0300000000002</v>
      </c>
      <c r="E182" s="23">
        <v>3104.27</v>
      </c>
      <c r="F182" s="23">
        <f t="shared" si="2"/>
        <v>55227.53</v>
      </c>
    </row>
    <row r="183" spans="1:6" x14ac:dyDescent="0.25">
      <c r="A183" s="5">
        <v>180</v>
      </c>
      <c r="B183" s="12" t="s">
        <v>194</v>
      </c>
      <c r="C183" s="23">
        <v>31826.51</v>
      </c>
      <c r="D183" s="23">
        <v>1593.32</v>
      </c>
      <c r="E183" s="23">
        <v>7318.89</v>
      </c>
      <c r="F183" s="23">
        <f t="shared" si="2"/>
        <v>40738.720000000001</v>
      </c>
    </row>
    <row r="184" spans="1:6" x14ac:dyDescent="0.25">
      <c r="A184" s="5">
        <v>181</v>
      </c>
      <c r="B184" s="12" t="s">
        <v>195</v>
      </c>
      <c r="C184" s="23">
        <v>11460.69</v>
      </c>
      <c r="D184" s="23">
        <v>573.75</v>
      </c>
      <c r="E184" s="23">
        <v>1481.49</v>
      </c>
      <c r="F184" s="23">
        <f t="shared" si="2"/>
        <v>13515.93</v>
      </c>
    </row>
    <row r="185" spans="1:6" x14ac:dyDescent="0.25">
      <c r="A185" s="5">
        <v>182</v>
      </c>
      <c r="B185" s="12" t="s">
        <v>196</v>
      </c>
      <c r="C185" s="23">
        <v>26779.75</v>
      </c>
      <c r="D185" s="23">
        <v>1340.67</v>
      </c>
      <c r="E185" s="23">
        <v>0</v>
      </c>
      <c r="F185" s="23">
        <f t="shared" si="2"/>
        <v>28120.42</v>
      </c>
    </row>
    <row r="186" spans="1:6" x14ac:dyDescent="0.25">
      <c r="A186" s="5">
        <v>183</v>
      </c>
      <c r="B186" s="12" t="s">
        <v>197</v>
      </c>
      <c r="C186" s="23">
        <v>19146.61</v>
      </c>
      <c r="D186" s="23">
        <v>958.53</v>
      </c>
      <c r="E186" s="23">
        <v>1649.34</v>
      </c>
      <c r="F186" s="23">
        <f t="shared" si="2"/>
        <v>21754.48</v>
      </c>
    </row>
    <row r="187" spans="1:6" x14ac:dyDescent="0.25">
      <c r="A187" s="5">
        <v>184</v>
      </c>
      <c r="B187" s="12" t="s">
        <v>198</v>
      </c>
      <c r="C187" s="23">
        <v>5475055.3700000001</v>
      </c>
      <c r="D187" s="23">
        <v>274096.49</v>
      </c>
      <c r="E187" s="23">
        <v>415167.58</v>
      </c>
      <c r="F187" s="23">
        <f t="shared" si="2"/>
        <v>6164319.4400000004</v>
      </c>
    </row>
    <row r="188" spans="1:6" x14ac:dyDescent="0.25">
      <c r="A188" s="5">
        <v>185</v>
      </c>
      <c r="B188" s="12" t="s">
        <v>199</v>
      </c>
      <c r="C188" s="23">
        <v>113384.71</v>
      </c>
      <c r="D188" s="23">
        <v>5676.35</v>
      </c>
      <c r="E188" s="23">
        <v>1996.72</v>
      </c>
      <c r="F188" s="23">
        <f t="shared" si="2"/>
        <v>121057.78000000001</v>
      </c>
    </row>
    <row r="189" spans="1:6" x14ac:dyDescent="0.25">
      <c r="A189" s="5">
        <v>186</v>
      </c>
      <c r="B189" s="12" t="s">
        <v>200</v>
      </c>
      <c r="C189" s="23">
        <v>7186.17</v>
      </c>
      <c r="D189" s="23">
        <v>359.76</v>
      </c>
      <c r="E189" s="23">
        <v>1138.02</v>
      </c>
      <c r="F189" s="23">
        <f t="shared" si="2"/>
        <v>8683.9500000000007</v>
      </c>
    </row>
    <row r="190" spans="1:6" x14ac:dyDescent="0.25">
      <c r="A190" s="5">
        <v>187</v>
      </c>
      <c r="B190" s="12" t="s">
        <v>201</v>
      </c>
      <c r="C190" s="23">
        <v>21891.3</v>
      </c>
      <c r="D190" s="23">
        <v>1095.94</v>
      </c>
      <c r="E190" s="23">
        <v>4493.07</v>
      </c>
      <c r="F190" s="23">
        <f t="shared" si="2"/>
        <v>27480.309999999998</v>
      </c>
    </row>
    <row r="191" spans="1:6" x14ac:dyDescent="0.25">
      <c r="A191" s="5">
        <v>188</v>
      </c>
      <c r="B191" s="12" t="s">
        <v>202</v>
      </c>
      <c r="C191" s="23">
        <v>126070.51</v>
      </c>
      <c r="D191" s="23">
        <v>6311.44</v>
      </c>
      <c r="E191" s="23">
        <v>15769.42</v>
      </c>
      <c r="F191" s="23">
        <f t="shared" si="2"/>
        <v>148151.37</v>
      </c>
    </row>
    <row r="192" spans="1:6" x14ac:dyDescent="0.25">
      <c r="A192" s="5">
        <v>189</v>
      </c>
      <c r="B192" s="12" t="s">
        <v>203</v>
      </c>
      <c r="C192" s="23">
        <v>64775.68</v>
      </c>
      <c r="D192" s="23">
        <v>3242.85</v>
      </c>
      <c r="E192" s="23">
        <v>5113.7</v>
      </c>
      <c r="F192" s="23">
        <f t="shared" si="2"/>
        <v>73132.23</v>
      </c>
    </row>
    <row r="193" spans="1:6" x14ac:dyDescent="0.25">
      <c r="A193" s="5">
        <v>190</v>
      </c>
      <c r="B193" s="12" t="s">
        <v>204</v>
      </c>
      <c r="C193" s="23">
        <v>340480.13</v>
      </c>
      <c r="D193" s="23">
        <v>17045.38</v>
      </c>
      <c r="E193" s="23">
        <v>25203.47</v>
      </c>
      <c r="F193" s="23">
        <f t="shared" si="2"/>
        <v>382728.98</v>
      </c>
    </row>
    <row r="194" spans="1:6" x14ac:dyDescent="0.25">
      <c r="A194" s="5">
        <v>191</v>
      </c>
      <c r="B194" s="12" t="s">
        <v>205</v>
      </c>
      <c r="C194" s="23">
        <v>5154.55</v>
      </c>
      <c r="D194" s="23">
        <v>258.05</v>
      </c>
      <c r="E194" s="23">
        <v>936.24</v>
      </c>
      <c r="F194" s="23">
        <f t="shared" si="2"/>
        <v>6348.84</v>
      </c>
    </row>
    <row r="195" spans="1:6" x14ac:dyDescent="0.25">
      <c r="A195" s="5">
        <v>192</v>
      </c>
      <c r="B195" s="12" t="s">
        <v>206</v>
      </c>
      <c r="C195" s="23">
        <v>36675.08</v>
      </c>
      <c r="D195" s="23">
        <v>1836.06</v>
      </c>
      <c r="E195" s="23">
        <v>3030.59</v>
      </c>
      <c r="F195" s="23">
        <f t="shared" si="2"/>
        <v>41541.729999999996</v>
      </c>
    </row>
    <row r="196" spans="1:6" x14ac:dyDescent="0.25">
      <c r="A196" s="5">
        <v>193</v>
      </c>
      <c r="B196" s="12" t="s">
        <v>207</v>
      </c>
      <c r="C196" s="23">
        <v>66803.8</v>
      </c>
      <c r="D196" s="23">
        <v>3344.38</v>
      </c>
      <c r="E196" s="23">
        <v>922.8</v>
      </c>
      <c r="F196" s="23">
        <f t="shared" si="2"/>
        <v>71070.98000000001</v>
      </c>
    </row>
    <row r="197" spans="1:6" x14ac:dyDescent="0.25">
      <c r="A197" s="5">
        <v>194</v>
      </c>
      <c r="B197" s="12" t="s">
        <v>208</v>
      </c>
      <c r="C197" s="23">
        <v>34653.54</v>
      </c>
      <c r="D197" s="23">
        <v>1734.85</v>
      </c>
      <c r="E197" s="23">
        <v>2246.31</v>
      </c>
      <c r="F197" s="23">
        <f t="shared" ref="F197:F260" si="3">SUM(C197:E197)</f>
        <v>38634.699999999997</v>
      </c>
    </row>
    <row r="198" spans="1:6" x14ac:dyDescent="0.25">
      <c r="A198" s="5">
        <v>195</v>
      </c>
      <c r="B198" s="12" t="s">
        <v>209</v>
      </c>
      <c r="C198" s="23">
        <v>19253.259999999998</v>
      </c>
      <c r="D198" s="23">
        <v>963.87</v>
      </c>
      <c r="E198" s="23">
        <v>2066.6799999999998</v>
      </c>
      <c r="F198" s="23">
        <f t="shared" si="3"/>
        <v>22283.809999999998</v>
      </c>
    </row>
    <row r="199" spans="1:6" x14ac:dyDescent="0.25">
      <c r="A199" s="5">
        <v>196</v>
      </c>
      <c r="B199" s="12" t="s">
        <v>210</v>
      </c>
      <c r="C199" s="23">
        <v>10621.94</v>
      </c>
      <c r="D199" s="23">
        <v>531.76</v>
      </c>
      <c r="E199" s="23">
        <v>1335.86</v>
      </c>
      <c r="F199" s="23">
        <f t="shared" si="3"/>
        <v>12489.560000000001</v>
      </c>
    </row>
    <row r="200" spans="1:6" x14ac:dyDescent="0.25">
      <c r="A200" s="5">
        <v>197</v>
      </c>
      <c r="B200" s="12" t="s">
        <v>211</v>
      </c>
      <c r="C200" s="23">
        <v>71342.240000000005</v>
      </c>
      <c r="D200" s="23">
        <v>3571.59</v>
      </c>
      <c r="E200" s="23">
        <v>4173.01</v>
      </c>
      <c r="F200" s="23">
        <f t="shared" si="3"/>
        <v>79086.84</v>
      </c>
    </row>
    <row r="201" spans="1:6" x14ac:dyDescent="0.25">
      <c r="A201" s="5">
        <v>198</v>
      </c>
      <c r="B201" s="12" t="s">
        <v>212</v>
      </c>
      <c r="C201" s="23">
        <v>424584.91</v>
      </c>
      <c r="D201" s="23">
        <v>21255.9</v>
      </c>
      <c r="E201" s="23">
        <v>55232.99</v>
      </c>
      <c r="F201" s="23">
        <f t="shared" si="3"/>
        <v>501073.8</v>
      </c>
    </row>
    <row r="202" spans="1:6" x14ac:dyDescent="0.25">
      <c r="A202" s="5">
        <v>199</v>
      </c>
      <c r="B202" s="12" t="s">
        <v>213</v>
      </c>
      <c r="C202" s="23">
        <v>6346.08</v>
      </c>
      <c r="D202" s="23">
        <v>317.7</v>
      </c>
      <c r="E202" s="23">
        <v>0</v>
      </c>
      <c r="F202" s="23">
        <f t="shared" si="3"/>
        <v>6663.78</v>
      </c>
    </row>
    <row r="203" spans="1:6" x14ac:dyDescent="0.25">
      <c r="A203" s="5">
        <v>200</v>
      </c>
      <c r="B203" s="12" t="s">
        <v>214</v>
      </c>
      <c r="C203" s="23">
        <v>43565.91</v>
      </c>
      <c r="D203" s="23">
        <v>2181.0300000000002</v>
      </c>
      <c r="E203" s="23">
        <v>0</v>
      </c>
      <c r="F203" s="23">
        <f t="shared" si="3"/>
        <v>45746.94</v>
      </c>
    </row>
    <row r="204" spans="1:6" x14ac:dyDescent="0.25">
      <c r="A204" s="5">
        <v>201</v>
      </c>
      <c r="B204" s="12" t="s">
        <v>215</v>
      </c>
      <c r="C204" s="23">
        <v>23036.28</v>
      </c>
      <c r="D204" s="23">
        <v>1153.26</v>
      </c>
      <c r="E204" s="23">
        <v>0</v>
      </c>
      <c r="F204" s="23">
        <f t="shared" si="3"/>
        <v>24189.539999999997</v>
      </c>
    </row>
    <row r="205" spans="1:6" x14ac:dyDescent="0.25">
      <c r="A205" s="5">
        <v>202</v>
      </c>
      <c r="B205" s="12" t="s">
        <v>216</v>
      </c>
      <c r="C205" s="23">
        <v>62975.41</v>
      </c>
      <c r="D205" s="23">
        <v>3152.72</v>
      </c>
      <c r="E205" s="23">
        <v>6639.32</v>
      </c>
      <c r="F205" s="23">
        <f t="shared" si="3"/>
        <v>72767.450000000012</v>
      </c>
    </row>
    <row r="206" spans="1:6" x14ac:dyDescent="0.25">
      <c r="A206" s="5">
        <v>203</v>
      </c>
      <c r="B206" s="12" t="s">
        <v>217</v>
      </c>
      <c r="C206" s="23">
        <v>41488.160000000003</v>
      </c>
      <c r="D206" s="23">
        <v>2077.0100000000002</v>
      </c>
      <c r="E206" s="23">
        <v>0</v>
      </c>
      <c r="F206" s="23">
        <f t="shared" si="3"/>
        <v>43565.170000000006</v>
      </c>
    </row>
    <row r="207" spans="1:6" x14ac:dyDescent="0.25">
      <c r="A207" s="5">
        <v>204</v>
      </c>
      <c r="B207" s="12" t="s">
        <v>218</v>
      </c>
      <c r="C207" s="23">
        <v>7439.52</v>
      </c>
      <c r="D207" s="23">
        <v>372.44</v>
      </c>
      <c r="E207" s="23">
        <v>0</v>
      </c>
      <c r="F207" s="23">
        <f t="shared" si="3"/>
        <v>7811.96</v>
      </c>
    </row>
    <row r="208" spans="1:6" x14ac:dyDescent="0.25">
      <c r="A208" s="5">
        <v>205</v>
      </c>
      <c r="B208" s="12" t="s">
        <v>219</v>
      </c>
      <c r="C208" s="23">
        <v>222566.08</v>
      </c>
      <c r="D208" s="23">
        <v>11142.28</v>
      </c>
      <c r="E208" s="23">
        <v>0</v>
      </c>
      <c r="F208" s="23">
        <f t="shared" si="3"/>
        <v>233708.36</v>
      </c>
    </row>
    <row r="209" spans="1:6" x14ac:dyDescent="0.25">
      <c r="A209" s="5">
        <v>206</v>
      </c>
      <c r="B209" s="12" t="s">
        <v>220</v>
      </c>
      <c r="C209" s="23">
        <v>31796.86</v>
      </c>
      <c r="D209" s="23">
        <v>1591.84</v>
      </c>
      <c r="E209" s="23">
        <v>3900.49</v>
      </c>
      <c r="F209" s="23">
        <f t="shared" si="3"/>
        <v>37289.189999999995</v>
      </c>
    </row>
    <row r="210" spans="1:6" x14ac:dyDescent="0.25">
      <c r="A210" s="5">
        <v>207</v>
      </c>
      <c r="B210" s="12" t="s">
        <v>221</v>
      </c>
      <c r="C210" s="23">
        <v>248660.33</v>
      </c>
      <c r="D210" s="23">
        <v>12448.63</v>
      </c>
      <c r="E210" s="23">
        <v>0</v>
      </c>
      <c r="F210" s="23">
        <f t="shared" si="3"/>
        <v>261108.96</v>
      </c>
    </row>
    <row r="211" spans="1:6" x14ac:dyDescent="0.25">
      <c r="A211" s="5">
        <v>208</v>
      </c>
      <c r="B211" s="12" t="s">
        <v>222</v>
      </c>
      <c r="C211" s="23">
        <v>84706.77</v>
      </c>
      <c r="D211" s="23">
        <v>4240.66</v>
      </c>
      <c r="E211" s="23">
        <v>16271.14</v>
      </c>
      <c r="F211" s="23">
        <f t="shared" si="3"/>
        <v>105218.57</v>
      </c>
    </row>
    <row r="212" spans="1:6" x14ac:dyDescent="0.25">
      <c r="A212" s="5">
        <v>209</v>
      </c>
      <c r="B212" s="12" t="s">
        <v>223</v>
      </c>
      <c r="C212" s="23">
        <v>11135.32</v>
      </c>
      <c r="D212" s="23">
        <v>557.46</v>
      </c>
      <c r="E212" s="23">
        <v>1177.17</v>
      </c>
      <c r="F212" s="23">
        <f t="shared" si="3"/>
        <v>12869.949999999999</v>
      </c>
    </row>
    <row r="213" spans="1:6" x14ac:dyDescent="0.25">
      <c r="A213" s="5">
        <v>210</v>
      </c>
      <c r="B213" s="12" t="s">
        <v>224</v>
      </c>
      <c r="C213" s="23">
        <v>67717.25</v>
      </c>
      <c r="D213" s="23">
        <v>3390.11</v>
      </c>
      <c r="E213" s="23">
        <v>0</v>
      </c>
      <c r="F213" s="23">
        <f t="shared" si="3"/>
        <v>71107.360000000001</v>
      </c>
    </row>
    <row r="214" spans="1:6" x14ac:dyDescent="0.25">
      <c r="A214" s="5">
        <v>211</v>
      </c>
      <c r="B214" s="12" t="s">
        <v>225</v>
      </c>
      <c r="C214" s="23">
        <v>41676.1</v>
      </c>
      <c r="D214" s="23">
        <v>2086.42</v>
      </c>
      <c r="E214" s="23">
        <v>0</v>
      </c>
      <c r="F214" s="23">
        <f t="shared" si="3"/>
        <v>43762.52</v>
      </c>
    </row>
    <row r="215" spans="1:6" x14ac:dyDescent="0.25">
      <c r="A215" s="5">
        <v>212</v>
      </c>
      <c r="B215" s="12" t="s">
        <v>226</v>
      </c>
      <c r="C215" s="23">
        <v>38740.44</v>
      </c>
      <c r="D215" s="23">
        <v>1939.45</v>
      </c>
      <c r="E215" s="23">
        <v>0</v>
      </c>
      <c r="F215" s="23">
        <f t="shared" si="3"/>
        <v>40679.89</v>
      </c>
    </row>
    <row r="216" spans="1:6" x14ac:dyDescent="0.25">
      <c r="A216" s="5">
        <v>213</v>
      </c>
      <c r="B216" s="12" t="s">
        <v>227</v>
      </c>
      <c r="C216" s="23">
        <v>55992.83</v>
      </c>
      <c r="D216" s="23">
        <v>2803.16</v>
      </c>
      <c r="E216" s="23">
        <v>3498.98</v>
      </c>
      <c r="F216" s="23">
        <f t="shared" si="3"/>
        <v>62294.970000000008</v>
      </c>
    </row>
    <row r="217" spans="1:6" x14ac:dyDescent="0.25">
      <c r="A217" s="5">
        <v>214</v>
      </c>
      <c r="B217" s="12" t="s">
        <v>228</v>
      </c>
      <c r="C217" s="23">
        <v>23854.67</v>
      </c>
      <c r="D217" s="23">
        <v>1194.23</v>
      </c>
      <c r="E217" s="23">
        <v>0</v>
      </c>
      <c r="F217" s="23">
        <f t="shared" si="3"/>
        <v>25048.899999999998</v>
      </c>
    </row>
    <row r="218" spans="1:6" x14ac:dyDescent="0.25">
      <c r="A218" s="5">
        <v>215</v>
      </c>
      <c r="B218" s="12" t="s">
        <v>229</v>
      </c>
      <c r="C218" s="23">
        <v>15534.79</v>
      </c>
      <c r="D218" s="23">
        <v>777.71</v>
      </c>
      <c r="E218" s="23">
        <v>1946.53</v>
      </c>
      <c r="F218" s="23">
        <f t="shared" si="3"/>
        <v>18259.03</v>
      </c>
    </row>
    <row r="219" spans="1:6" x14ac:dyDescent="0.25">
      <c r="A219" s="5">
        <v>216</v>
      </c>
      <c r="B219" s="12" t="s">
        <v>230</v>
      </c>
      <c r="C219" s="23">
        <v>16623.150000000001</v>
      </c>
      <c r="D219" s="23">
        <v>832.2</v>
      </c>
      <c r="E219" s="23">
        <v>2052.98</v>
      </c>
      <c r="F219" s="23">
        <f t="shared" si="3"/>
        <v>19508.330000000002</v>
      </c>
    </row>
    <row r="220" spans="1:6" x14ac:dyDescent="0.25">
      <c r="A220" s="5">
        <v>217</v>
      </c>
      <c r="B220" s="12" t="s">
        <v>231</v>
      </c>
      <c r="C220" s="23">
        <v>39013</v>
      </c>
      <c r="D220" s="23">
        <v>1953.1</v>
      </c>
      <c r="E220" s="23">
        <v>0</v>
      </c>
      <c r="F220" s="23">
        <f t="shared" si="3"/>
        <v>40966.1</v>
      </c>
    </row>
    <row r="221" spans="1:6" x14ac:dyDescent="0.25">
      <c r="A221" s="5">
        <v>218</v>
      </c>
      <c r="B221" s="12" t="s">
        <v>232</v>
      </c>
      <c r="C221" s="23">
        <v>6956.31</v>
      </c>
      <c r="D221" s="23">
        <v>348.25</v>
      </c>
      <c r="E221" s="23">
        <v>1518.76</v>
      </c>
      <c r="F221" s="23">
        <f t="shared" si="3"/>
        <v>8823.32</v>
      </c>
    </row>
    <row r="222" spans="1:6" x14ac:dyDescent="0.25">
      <c r="A222" s="5">
        <v>219</v>
      </c>
      <c r="B222" s="12" t="s">
        <v>233</v>
      </c>
      <c r="C222" s="23">
        <v>39540.050000000003</v>
      </c>
      <c r="D222" s="23">
        <v>1979.48</v>
      </c>
      <c r="E222" s="23">
        <v>8756.9599999999991</v>
      </c>
      <c r="F222" s="23">
        <f t="shared" si="3"/>
        <v>50276.490000000005</v>
      </c>
    </row>
    <row r="223" spans="1:6" x14ac:dyDescent="0.25">
      <c r="A223" s="5">
        <v>220</v>
      </c>
      <c r="B223" s="12" t="s">
        <v>234</v>
      </c>
      <c r="C223" s="23">
        <v>40260.5</v>
      </c>
      <c r="D223" s="23">
        <v>2015.55</v>
      </c>
      <c r="E223" s="23">
        <v>3981.92</v>
      </c>
      <c r="F223" s="23">
        <f t="shared" si="3"/>
        <v>46257.97</v>
      </c>
    </row>
    <row r="224" spans="1:6" x14ac:dyDescent="0.25">
      <c r="A224" s="5">
        <v>221</v>
      </c>
      <c r="B224" s="12" t="s">
        <v>235</v>
      </c>
      <c r="C224" s="23">
        <v>20158.060000000001</v>
      </c>
      <c r="D224" s="23">
        <v>1009.17</v>
      </c>
      <c r="E224" s="23">
        <v>4422.18</v>
      </c>
      <c r="F224" s="23">
        <f t="shared" si="3"/>
        <v>25589.41</v>
      </c>
    </row>
    <row r="225" spans="1:6" x14ac:dyDescent="0.25">
      <c r="A225" s="5">
        <v>222</v>
      </c>
      <c r="B225" s="12" t="s">
        <v>236</v>
      </c>
      <c r="C225" s="23">
        <v>19066.650000000001</v>
      </c>
      <c r="D225" s="23">
        <v>954.53</v>
      </c>
      <c r="E225" s="23">
        <v>1547.66</v>
      </c>
      <c r="F225" s="23">
        <f t="shared" si="3"/>
        <v>21568.84</v>
      </c>
    </row>
    <row r="226" spans="1:6" x14ac:dyDescent="0.25">
      <c r="A226" s="5">
        <v>223</v>
      </c>
      <c r="B226" s="12" t="s">
        <v>237</v>
      </c>
      <c r="C226" s="23">
        <v>5914.34</v>
      </c>
      <c r="D226" s="23">
        <v>296.08999999999997</v>
      </c>
      <c r="E226" s="23">
        <v>1444.18</v>
      </c>
      <c r="F226" s="23">
        <f t="shared" si="3"/>
        <v>7654.6100000000006</v>
      </c>
    </row>
    <row r="227" spans="1:6" x14ac:dyDescent="0.25">
      <c r="A227" s="5">
        <v>224</v>
      </c>
      <c r="B227" s="12" t="s">
        <v>238</v>
      </c>
      <c r="C227" s="23">
        <v>7540.42</v>
      </c>
      <c r="D227" s="23">
        <v>377.49</v>
      </c>
      <c r="E227" s="23">
        <v>0</v>
      </c>
      <c r="F227" s="23">
        <f t="shared" si="3"/>
        <v>7917.91</v>
      </c>
    </row>
    <row r="228" spans="1:6" x14ac:dyDescent="0.25">
      <c r="A228" s="5">
        <v>225</v>
      </c>
      <c r="B228" s="12" t="s">
        <v>239</v>
      </c>
      <c r="C228" s="23">
        <v>69221.2</v>
      </c>
      <c r="D228" s="23">
        <v>3465.41</v>
      </c>
      <c r="E228" s="23">
        <v>0</v>
      </c>
      <c r="F228" s="23">
        <f t="shared" si="3"/>
        <v>72686.61</v>
      </c>
    </row>
    <row r="229" spans="1:6" x14ac:dyDescent="0.25">
      <c r="A229" s="5">
        <v>226</v>
      </c>
      <c r="B229" s="12" t="s">
        <v>240</v>
      </c>
      <c r="C229" s="23">
        <v>40504.620000000003</v>
      </c>
      <c r="D229" s="23">
        <v>2027.77</v>
      </c>
      <c r="E229" s="23">
        <v>6394.51</v>
      </c>
      <c r="F229" s="23">
        <f t="shared" si="3"/>
        <v>48926.9</v>
      </c>
    </row>
    <row r="230" spans="1:6" x14ac:dyDescent="0.25">
      <c r="A230" s="5">
        <v>227</v>
      </c>
      <c r="B230" s="12" t="s">
        <v>241</v>
      </c>
      <c r="C230" s="23">
        <v>381328.82</v>
      </c>
      <c r="D230" s="23">
        <v>19090.38</v>
      </c>
      <c r="E230" s="23">
        <v>32767.4</v>
      </c>
      <c r="F230" s="23">
        <f t="shared" si="3"/>
        <v>433186.60000000003</v>
      </c>
    </row>
    <row r="231" spans="1:6" x14ac:dyDescent="0.25">
      <c r="A231" s="5">
        <v>228</v>
      </c>
      <c r="B231" s="12" t="s">
        <v>242</v>
      </c>
      <c r="C231" s="23">
        <v>9781.81</v>
      </c>
      <c r="D231" s="23">
        <v>489.7</v>
      </c>
      <c r="E231" s="23">
        <v>0</v>
      </c>
      <c r="F231" s="23">
        <f t="shared" si="3"/>
        <v>10271.51</v>
      </c>
    </row>
    <row r="232" spans="1:6" x14ac:dyDescent="0.25">
      <c r="A232" s="5">
        <v>229</v>
      </c>
      <c r="B232" s="12" t="s">
        <v>243</v>
      </c>
      <c r="C232" s="23">
        <v>140666.4</v>
      </c>
      <c r="D232" s="23">
        <v>7042.15</v>
      </c>
      <c r="E232" s="23">
        <v>30025.73</v>
      </c>
      <c r="F232" s="23">
        <f t="shared" si="3"/>
        <v>177734.28</v>
      </c>
    </row>
    <row r="233" spans="1:6" x14ac:dyDescent="0.25">
      <c r="A233" s="5">
        <v>230</v>
      </c>
      <c r="B233" s="12" t="s">
        <v>244</v>
      </c>
      <c r="C233" s="23">
        <v>14549.67</v>
      </c>
      <c r="D233" s="23">
        <v>728.4</v>
      </c>
      <c r="E233" s="23">
        <v>1992.37</v>
      </c>
      <c r="F233" s="23">
        <f t="shared" si="3"/>
        <v>17270.439999999999</v>
      </c>
    </row>
    <row r="234" spans="1:6" x14ac:dyDescent="0.25">
      <c r="A234" s="5">
        <v>231</v>
      </c>
      <c r="B234" s="12" t="s">
        <v>245</v>
      </c>
      <c r="C234" s="23">
        <v>44794.6</v>
      </c>
      <c r="D234" s="23">
        <v>2242.54</v>
      </c>
      <c r="E234" s="23">
        <v>0</v>
      </c>
      <c r="F234" s="23">
        <f t="shared" si="3"/>
        <v>47037.14</v>
      </c>
    </row>
    <row r="235" spans="1:6" x14ac:dyDescent="0.25">
      <c r="A235" s="5">
        <v>232</v>
      </c>
      <c r="B235" s="12" t="s">
        <v>246</v>
      </c>
      <c r="C235" s="23">
        <v>337211.56</v>
      </c>
      <c r="D235" s="23">
        <v>16881.75</v>
      </c>
      <c r="E235" s="23">
        <v>35891.96</v>
      </c>
      <c r="F235" s="23">
        <f t="shared" si="3"/>
        <v>389985.27</v>
      </c>
    </row>
    <row r="236" spans="1:6" x14ac:dyDescent="0.25">
      <c r="A236" s="5">
        <v>233</v>
      </c>
      <c r="B236" s="12" t="s">
        <v>247</v>
      </c>
      <c r="C236" s="23">
        <v>43261.18</v>
      </c>
      <c r="D236" s="23">
        <v>2165.77</v>
      </c>
      <c r="E236" s="23">
        <v>5645.41</v>
      </c>
      <c r="F236" s="23">
        <f t="shared" si="3"/>
        <v>51072.36</v>
      </c>
    </row>
    <row r="237" spans="1:6" x14ac:dyDescent="0.25">
      <c r="A237" s="5">
        <v>234</v>
      </c>
      <c r="B237" s="12" t="s">
        <v>248</v>
      </c>
      <c r="C237" s="23">
        <v>86895.18</v>
      </c>
      <c r="D237" s="23">
        <v>4350.21</v>
      </c>
      <c r="E237" s="23">
        <v>0</v>
      </c>
      <c r="F237" s="23">
        <f t="shared" si="3"/>
        <v>91245.39</v>
      </c>
    </row>
    <row r="238" spans="1:6" x14ac:dyDescent="0.25">
      <c r="A238" s="5">
        <v>235</v>
      </c>
      <c r="B238" s="12" t="s">
        <v>249</v>
      </c>
      <c r="C238" s="23">
        <v>45762.73</v>
      </c>
      <c r="D238" s="23">
        <v>2291.0100000000002</v>
      </c>
      <c r="E238" s="23">
        <v>1613.75</v>
      </c>
      <c r="F238" s="23">
        <f t="shared" si="3"/>
        <v>49667.490000000005</v>
      </c>
    </row>
    <row r="239" spans="1:6" x14ac:dyDescent="0.25">
      <c r="A239" s="5">
        <v>236</v>
      </c>
      <c r="B239" s="12" t="s">
        <v>250</v>
      </c>
      <c r="C239" s="23">
        <v>16983.939999999999</v>
      </c>
      <c r="D239" s="23">
        <v>850.26</v>
      </c>
      <c r="E239" s="23">
        <v>1961.49</v>
      </c>
      <c r="F239" s="23">
        <f t="shared" si="3"/>
        <v>19795.689999999999</v>
      </c>
    </row>
    <row r="240" spans="1:6" x14ac:dyDescent="0.25">
      <c r="A240" s="5">
        <v>237</v>
      </c>
      <c r="B240" s="12" t="s">
        <v>251</v>
      </c>
      <c r="C240" s="23">
        <v>24926.52</v>
      </c>
      <c r="D240" s="23">
        <v>1247.8900000000001</v>
      </c>
      <c r="E240" s="23">
        <v>1559.56</v>
      </c>
      <c r="F240" s="23">
        <f t="shared" si="3"/>
        <v>27733.97</v>
      </c>
    </row>
    <row r="241" spans="1:6" x14ac:dyDescent="0.25">
      <c r="A241" s="5">
        <v>238</v>
      </c>
      <c r="B241" s="12" t="s">
        <v>252</v>
      </c>
      <c r="C241" s="23">
        <v>14057.02</v>
      </c>
      <c r="D241" s="23">
        <v>703.73</v>
      </c>
      <c r="E241" s="23">
        <v>1821.55</v>
      </c>
      <c r="F241" s="23">
        <f t="shared" si="3"/>
        <v>16582.3</v>
      </c>
    </row>
    <row r="242" spans="1:6" x14ac:dyDescent="0.25">
      <c r="A242" s="5">
        <v>239</v>
      </c>
      <c r="B242" s="12" t="s">
        <v>253</v>
      </c>
      <c r="C242" s="23">
        <v>18881.21</v>
      </c>
      <c r="D242" s="23">
        <v>945.25</v>
      </c>
      <c r="E242" s="23">
        <v>777.21</v>
      </c>
      <c r="F242" s="23">
        <f t="shared" si="3"/>
        <v>20603.669999999998</v>
      </c>
    </row>
    <row r="243" spans="1:6" x14ac:dyDescent="0.25">
      <c r="A243" s="5">
        <v>240</v>
      </c>
      <c r="B243" s="12" t="s">
        <v>254</v>
      </c>
      <c r="C243" s="23">
        <v>33642.36</v>
      </c>
      <c r="D243" s="23">
        <v>1684.23</v>
      </c>
      <c r="E243" s="23">
        <v>0</v>
      </c>
      <c r="F243" s="23">
        <f t="shared" si="3"/>
        <v>35326.590000000004</v>
      </c>
    </row>
    <row r="244" spans="1:6" x14ac:dyDescent="0.25">
      <c r="A244" s="5">
        <v>241</v>
      </c>
      <c r="B244" s="12" t="s">
        <v>255</v>
      </c>
      <c r="C244" s="23">
        <v>20007.900000000001</v>
      </c>
      <c r="D244" s="23">
        <v>1001.65</v>
      </c>
      <c r="E244" s="23">
        <v>2220.73</v>
      </c>
      <c r="F244" s="23">
        <f t="shared" si="3"/>
        <v>23230.280000000002</v>
      </c>
    </row>
    <row r="245" spans="1:6" x14ac:dyDescent="0.25">
      <c r="A245" s="5">
        <v>242</v>
      </c>
      <c r="B245" s="12" t="s">
        <v>256</v>
      </c>
      <c r="C245" s="23">
        <v>152706.97</v>
      </c>
      <c r="D245" s="23">
        <v>7644.94</v>
      </c>
      <c r="E245" s="23">
        <v>0</v>
      </c>
      <c r="F245" s="23">
        <f t="shared" si="3"/>
        <v>160351.91</v>
      </c>
    </row>
    <row r="246" spans="1:6" x14ac:dyDescent="0.25">
      <c r="A246" s="5">
        <v>243</v>
      </c>
      <c r="B246" s="12" t="s">
        <v>257</v>
      </c>
      <c r="C246" s="23">
        <v>42724.02</v>
      </c>
      <c r="D246" s="23">
        <v>2138.88</v>
      </c>
      <c r="E246" s="23">
        <v>3356.25</v>
      </c>
      <c r="F246" s="23">
        <f t="shared" si="3"/>
        <v>48219.149999999994</v>
      </c>
    </row>
    <row r="247" spans="1:6" x14ac:dyDescent="0.25">
      <c r="A247" s="5">
        <v>244</v>
      </c>
      <c r="B247" s="12" t="s">
        <v>258</v>
      </c>
      <c r="C247" s="23">
        <v>51307.31</v>
      </c>
      <c r="D247" s="23">
        <v>2568.59</v>
      </c>
      <c r="E247" s="23">
        <v>5049.12</v>
      </c>
      <c r="F247" s="23">
        <f t="shared" si="3"/>
        <v>58925.02</v>
      </c>
    </row>
    <row r="248" spans="1:6" x14ac:dyDescent="0.25">
      <c r="A248" s="5">
        <v>245</v>
      </c>
      <c r="B248" s="12" t="s">
        <v>259</v>
      </c>
      <c r="C248" s="23">
        <v>22208.44</v>
      </c>
      <c r="D248" s="23">
        <v>1111.82</v>
      </c>
      <c r="E248" s="23">
        <v>2172.83</v>
      </c>
      <c r="F248" s="23">
        <f t="shared" si="3"/>
        <v>25493.089999999997</v>
      </c>
    </row>
    <row r="249" spans="1:6" x14ac:dyDescent="0.25">
      <c r="A249" s="5">
        <v>246</v>
      </c>
      <c r="B249" s="12" t="s">
        <v>260</v>
      </c>
      <c r="C249" s="23">
        <v>7226.42</v>
      </c>
      <c r="D249" s="23">
        <v>361.77</v>
      </c>
      <c r="E249" s="23">
        <v>0</v>
      </c>
      <c r="F249" s="23">
        <f t="shared" si="3"/>
        <v>7588.1900000000005</v>
      </c>
    </row>
    <row r="250" spans="1:6" x14ac:dyDescent="0.25">
      <c r="A250" s="5">
        <v>247</v>
      </c>
      <c r="B250" s="12" t="s">
        <v>261</v>
      </c>
      <c r="C250" s="23">
        <v>51856.13</v>
      </c>
      <c r="D250" s="23">
        <v>2596.06</v>
      </c>
      <c r="E250" s="23">
        <v>3726.94</v>
      </c>
      <c r="F250" s="23">
        <f t="shared" si="3"/>
        <v>58179.13</v>
      </c>
    </row>
    <row r="251" spans="1:6" x14ac:dyDescent="0.25">
      <c r="A251" s="5">
        <v>248</v>
      </c>
      <c r="B251" s="12" t="s">
        <v>262</v>
      </c>
      <c r="C251" s="23">
        <v>201658.74</v>
      </c>
      <c r="D251" s="23">
        <v>10095.6</v>
      </c>
      <c r="E251" s="23">
        <v>0</v>
      </c>
      <c r="F251" s="23">
        <f t="shared" si="3"/>
        <v>211754.34</v>
      </c>
    </row>
    <row r="252" spans="1:6" x14ac:dyDescent="0.25">
      <c r="A252" s="5">
        <v>249</v>
      </c>
      <c r="B252" s="12" t="s">
        <v>263</v>
      </c>
      <c r="C252" s="23">
        <v>49551.26</v>
      </c>
      <c r="D252" s="23">
        <v>2480.67</v>
      </c>
      <c r="E252" s="23">
        <v>12574.18</v>
      </c>
      <c r="F252" s="23">
        <f t="shared" si="3"/>
        <v>64606.11</v>
      </c>
    </row>
    <row r="253" spans="1:6" x14ac:dyDescent="0.25">
      <c r="A253" s="5">
        <v>250</v>
      </c>
      <c r="B253" s="12" t="s">
        <v>264</v>
      </c>
      <c r="C253" s="23">
        <v>22703.16</v>
      </c>
      <c r="D253" s="23">
        <v>1136.58</v>
      </c>
      <c r="E253" s="23">
        <v>1210.26</v>
      </c>
      <c r="F253" s="23">
        <f t="shared" si="3"/>
        <v>25049.999999999996</v>
      </c>
    </row>
    <row r="254" spans="1:6" x14ac:dyDescent="0.25">
      <c r="A254" s="5">
        <v>251</v>
      </c>
      <c r="B254" s="12" t="s">
        <v>265</v>
      </c>
      <c r="C254" s="23">
        <v>14463.64</v>
      </c>
      <c r="D254" s="23">
        <v>724.09</v>
      </c>
      <c r="E254" s="23">
        <v>0</v>
      </c>
      <c r="F254" s="23">
        <f t="shared" si="3"/>
        <v>15187.73</v>
      </c>
    </row>
    <row r="255" spans="1:6" x14ac:dyDescent="0.25">
      <c r="A255" s="5">
        <v>252</v>
      </c>
      <c r="B255" s="12" t="s">
        <v>266</v>
      </c>
      <c r="C255" s="23">
        <v>28713.09</v>
      </c>
      <c r="D255" s="23">
        <v>1437.46</v>
      </c>
      <c r="E255" s="23">
        <v>0</v>
      </c>
      <c r="F255" s="23">
        <f t="shared" si="3"/>
        <v>30150.55</v>
      </c>
    </row>
    <row r="256" spans="1:6" x14ac:dyDescent="0.25">
      <c r="A256" s="5">
        <v>253</v>
      </c>
      <c r="B256" s="12" t="s">
        <v>267</v>
      </c>
      <c r="C256" s="23">
        <v>24772.14</v>
      </c>
      <c r="D256" s="23">
        <v>1240.1600000000001</v>
      </c>
      <c r="E256" s="23">
        <v>0</v>
      </c>
      <c r="F256" s="23">
        <f t="shared" si="3"/>
        <v>26012.3</v>
      </c>
    </row>
    <row r="257" spans="1:6" x14ac:dyDescent="0.25">
      <c r="A257" s="5">
        <v>254</v>
      </c>
      <c r="B257" s="12" t="s">
        <v>268</v>
      </c>
      <c r="C257" s="23">
        <v>45566.62</v>
      </c>
      <c r="D257" s="23">
        <v>2281.19</v>
      </c>
      <c r="E257" s="23">
        <v>6740.07</v>
      </c>
      <c r="F257" s="23">
        <f t="shared" si="3"/>
        <v>54587.880000000005</v>
      </c>
    </row>
    <row r="258" spans="1:6" x14ac:dyDescent="0.25">
      <c r="A258" s="5">
        <v>255</v>
      </c>
      <c r="B258" s="12" t="s">
        <v>269</v>
      </c>
      <c r="C258" s="23">
        <v>23183.18</v>
      </c>
      <c r="D258" s="23">
        <v>1160.6099999999999</v>
      </c>
      <c r="E258" s="23">
        <v>0</v>
      </c>
      <c r="F258" s="23">
        <f t="shared" si="3"/>
        <v>24343.79</v>
      </c>
    </row>
    <row r="259" spans="1:6" x14ac:dyDescent="0.25">
      <c r="A259" s="5">
        <v>256</v>
      </c>
      <c r="B259" s="12" t="s">
        <v>270</v>
      </c>
      <c r="C259" s="23">
        <v>6367.09</v>
      </c>
      <c r="D259" s="23">
        <v>318.75</v>
      </c>
      <c r="E259" s="23">
        <v>402.17</v>
      </c>
      <c r="F259" s="23">
        <f t="shared" si="3"/>
        <v>7088.01</v>
      </c>
    </row>
    <row r="260" spans="1:6" x14ac:dyDescent="0.25">
      <c r="A260" s="5">
        <v>257</v>
      </c>
      <c r="B260" s="12" t="s">
        <v>271</v>
      </c>
      <c r="C260" s="23">
        <v>12619.86</v>
      </c>
      <c r="D260" s="23">
        <v>631.79</v>
      </c>
      <c r="E260" s="23">
        <v>1865.83</v>
      </c>
      <c r="F260" s="23">
        <f t="shared" si="3"/>
        <v>15117.480000000001</v>
      </c>
    </row>
    <row r="261" spans="1:6" x14ac:dyDescent="0.25">
      <c r="A261" s="5">
        <v>258</v>
      </c>
      <c r="B261" s="12" t="s">
        <v>272</v>
      </c>
      <c r="C261" s="23">
        <v>18618.740000000002</v>
      </c>
      <c r="D261" s="23">
        <v>932.11</v>
      </c>
      <c r="E261" s="23">
        <v>1380.5</v>
      </c>
      <c r="F261" s="23">
        <f t="shared" ref="F261:F324" si="4">SUM(C261:E261)</f>
        <v>20931.350000000002</v>
      </c>
    </row>
    <row r="262" spans="1:6" x14ac:dyDescent="0.25">
      <c r="A262" s="5">
        <v>259</v>
      </c>
      <c r="B262" s="12" t="s">
        <v>273</v>
      </c>
      <c r="C262" s="23">
        <v>27443.5</v>
      </c>
      <c r="D262" s="23">
        <v>1373.9</v>
      </c>
      <c r="E262" s="23">
        <v>1829.73</v>
      </c>
      <c r="F262" s="23">
        <f t="shared" si="4"/>
        <v>30647.13</v>
      </c>
    </row>
    <row r="263" spans="1:6" x14ac:dyDescent="0.25">
      <c r="A263" s="5">
        <v>260</v>
      </c>
      <c r="B263" s="12" t="s">
        <v>274</v>
      </c>
      <c r="C263" s="23">
        <v>26167.25</v>
      </c>
      <c r="D263" s="23">
        <v>1310.01</v>
      </c>
      <c r="E263" s="23">
        <v>0</v>
      </c>
      <c r="F263" s="23">
        <f t="shared" si="4"/>
        <v>27477.26</v>
      </c>
    </row>
    <row r="264" spans="1:6" x14ac:dyDescent="0.25">
      <c r="A264" s="5">
        <v>261</v>
      </c>
      <c r="B264" s="12" t="s">
        <v>275</v>
      </c>
      <c r="C264" s="23">
        <v>90327.25</v>
      </c>
      <c r="D264" s="23">
        <v>4522.03</v>
      </c>
      <c r="E264" s="23">
        <v>13122.34</v>
      </c>
      <c r="F264" s="23">
        <f t="shared" si="4"/>
        <v>107971.62</v>
      </c>
    </row>
    <row r="265" spans="1:6" x14ac:dyDescent="0.25">
      <c r="A265" s="5">
        <v>262</v>
      </c>
      <c r="B265" s="12" t="s">
        <v>276</v>
      </c>
      <c r="C265" s="23">
        <v>15099.21</v>
      </c>
      <c r="D265" s="23">
        <v>755.91</v>
      </c>
      <c r="E265" s="23">
        <v>1097.31</v>
      </c>
      <c r="F265" s="23">
        <f t="shared" si="4"/>
        <v>16952.43</v>
      </c>
    </row>
    <row r="266" spans="1:6" x14ac:dyDescent="0.25">
      <c r="A266" s="5">
        <v>263</v>
      </c>
      <c r="B266" s="12" t="s">
        <v>277</v>
      </c>
      <c r="C266" s="23">
        <v>42486.51</v>
      </c>
      <c r="D266" s="23">
        <v>2126.9899999999998</v>
      </c>
      <c r="E266" s="23">
        <v>5202.12</v>
      </c>
      <c r="F266" s="23">
        <f t="shared" si="4"/>
        <v>49815.62</v>
      </c>
    </row>
    <row r="267" spans="1:6" x14ac:dyDescent="0.25">
      <c r="A267" s="5">
        <v>264</v>
      </c>
      <c r="B267" s="12" t="s">
        <v>278</v>
      </c>
      <c r="C267" s="23">
        <v>26870.35</v>
      </c>
      <c r="D267" s="23">
        <v>1345.2</v>
      </c>
      <c r="E267" s="23">
        <v>0</v>
      </c>
      <c r="F267" s="23">
        <f t="shared" si="4"/>
        <v>28215.55</v>
      </c>
    </row>
    <row r="268" spans="1:6" x14ac:dyDescent="0.25">
      <c r="A268" s="5">
        <v>265</v>
      </c>
      <c r="B268" s="12" t="s">
        <v>279</v>
      </c>
      <c r="C268" s="23">
        <v>114612.44</v>
      </c>
      <c r="D268" s="23">
        <v>5737.82</v>
      </c>
      <c r="E268" s="23">
        <v>0</v>
      </c>
      <c r="F268" s="23">
        <f t="shared" si="4"/>
        <v>120350.26000000001</v>
      </c>
    </row>
    <row r="269" spans="1:6" x14ac:dyDescent="0.25">
      <c r="A269" s="5">
        <v>266</v>
      </c>
      <c r="B269" s="12" t="s">
        <v>280</v>
      </c>
      <c r="C269" s="23">
        <v>135200.51</v>
      </c>
      <c r="D269" s="23">
        <v>6768.51</v>
      </c>
      <c r="E269" s="23">
        <v>11112.25</v>
      </c>
      <c r="F269" s="23">
        <f t="shared" si="4"/>
        <v>153081.27000000002</v>
      </c>
    </row>
    <row r="270" spans="1:6" x14ac:dyDescent="0.25">
      <c r="A270" s="5">
        <v>267</v>
      </c>
      <c r="B270" s="12" t="s">
        <v>281</v>
      </c>
      <c r="C270" s="23">
        <v>3312.33</v>
      </c>
      <c r="D270" s="23">
        <v>165.82</v>
      </c>
      <c r="E270" s="23">
        <v>298.77999999999997</v>
      </c>
      <c r="F270" s="23">
        <f t="shared" si="4"/>
        <v>3776.9300000000003</v>
      </c>
    </row>
    <row r="271" spans="1:6" x14ac:dyDescent="0.25">
      <c r="A271" s="5">
        <v>268</v>
      </c>
      <c r="B271" s="12" t="s">
        <v>282</v>
      </c>
      <c r="C271" s="23">
        <v>32066.14</v>
      </c>
      <c r="D271" s="23">
        <v>1605.32</v>
      </c>
      <c r="E271" s="23">
        <v>3450.21</v>
      </c>
      <c r="F271" s="23">
        <f t="shared" si="4"/>
        <v>37121.67</v>
      </c>
    </row>
    <row r="272" spans="1:6" x14ac:dyDescent="0.25">
      <c r="A272" s="5">
        <v>269</v>
      </c>
      <c r="B272" s="12" t="s">
        <v>283</v>
      </c>
      <c r="C272" s="23">
        <v>50689.53</v>
      </c>
      <c r="D272" s="23">
        <v>2537.66</v>
      </c>
      <c r="E272" s="23">
        <v>0</v>
      </c>
      <c r="F272" s="23">
        <f t="shared" si="4"/>
        <v>53227.19</v>
      </c>
    </row>
    <row r="273" spans="1:6" x14ac:dyDescent="0.25">
      <c r="A273" s="5">
        <v>270</v>
      </c>
      <c r="B273" s="12" t="s">
        <v>284</v>
      </c>
      <c r="C273" s="23">
        <v>15381.31</v>
      </c>
      <c r="D273" s="23">
        <v>770.03</v>
      </c>
      <c r="E273" s="23">
        <v>0</v>
      </c>
      <c r="F273" s="23">
        <f t="shared" si="4"/>
        <v>16151.34</v>
      </c>
    </row>
    <row r="274" spans="1:6" x14ac:dyDescent="0.25">
      <c r="A274" s="5">
        <v>271</v>
      </c>
      <c r="B274" s="12" t="s">
        <v>285</v>
      </c>
      <c r="C274" s="23">
        <v>37689.14</v>
      </c>
      <c r="D274" s="23">
        <v>1886.82</v>
      </c>
      <c r="E274" s="23">
        <v>0</v>
      </c>
      <c r="F274" s="23">
        <f t="shared" si="4"/>
        <v>39575.96</v>
      </c>
    </row>
    <row r="275" spans="1:6" x14ac:dyDescent="0.25">
      <c r="A275" s="5">
        <v>272</v>
      </c>
      <c r="B275" s="12" t="s">
        <v>286</v>
      </c>
      <c r="C275" s="23">
        <v>86937.22</v>
      </c>
      <c r="D275" s="23">
        <v>4352.32</v>
      </c>
      <c r="E275" s="23">
        <v>4791.6499999999996</v>
      </c>
      <c r="F275" s="23">
        <f t="shared" si="4"/>
        <v>96081.19</v>
      </c>
    </row>
    <row r="276" spans="1:6" x14ac:dyDescent="0.25">
      <c r="A276" s="5">
        <v>273</v>
      </c>
      <c r="B276" s="12" t="s">
        <v>287</v>
      </c>
      <c r="C276" s="23">
        <v>44772.13</v>
      </c>
      <c r="D276" s="23">
        <v>2241.42</v>
      </c>
      <c r="E276" s="23">
        <v>0</v>
      </c>
      <c r="F276" s="23">
        <f t="shared" si="4"/>
        <v>47013.549999999996</v>
      </c>
    </row>
    <row r="277" spans="1:6" x14ac:dyDescent="0.25">
      <c r="A277" s="5">
        <v>274</v>
      </c>
      <c r="B277" s="12" t="s">
        <v>288</v>
      </c>
      <c r="C277" s="23">
        <v>24780.51</v>
      </c>
      <c r="D277" s="23">
        <v>1240.58</v>
      </c>
      <c r="E277" s="23">
        <v>866.51</v>
      </c>
      <c r="F277" s="23">
        <f t="shared" si="4"/>
        <v>26887.599999999995</v>
      </c>
    </row>
    <row r="278" spans="1:6" x14ac:dyDescent="0.25">
      <c r="A278" s="5">
        <v>275</v>
      </c>
      <c r="B278" s="12" t="s">
        <v>289</v>
      </c>
      <c r="C278" s="23">
        <v>109803.23</v>
      </c>
      <c r="D278" s="23">
        <v>5497.05</v>
      </c>
      <c r="E278" s="23">
        <v>0</v>
      </c>
      <c r="F278" s="23">
        <f t="shared" si="4"/>
        <v>115300.28</v>
      </c>
    </row>
    <row r="279" spans="1:6" x14ac:dyDescent="0.25">
      <c r="A279" s="5">
        <v>276</v>
      </c>
      <c r="B279" s="12" t="s">
        <v>290</v>
      </c>
      <c r="C279" s="23">
        <v>8681.65</v>
      </c>
      <c r="D279" s="23">
        <v>434.63</v>
      </c>
      <c r="E279" s="23">
        <v>1134.01</v>
      </c>
      <c r="F279" s="23">
        <f t="shared" si="4"/>
        <v>10250.289999999999</v>
      </c>
    </row>
    <row r="280" spans="1:6" x14ac:dyDescent="0.25">
      <c r="A280" s="5">
        <v>277</v>
      </c>
      <c r="B280" s="12" t="s">
        <v>291</v>
      </c>
      <c r="C280" s="23">
        <v>180392.7</v>
      </c>
      <c r="D280" s="23">
        <v>9030.9599999999991</v>
      </c>
      <c r="E280" s="23">
        <v>37132.879999999997</v>
      </c>
      <c r="F280" s="23">
        <f t="shared" si="4"/>
        <v>226556.54</v>
      </c>
    </row>
    <row r="281" spans="1:6" x14ac:dyDescent="0.25">
      <c r="A281" s="5">
        <v>278</v>
      </c>
      <c r="B281" s="12" t="s">
        <v>292</v>
      </c>
      <c r="C281" s="23">
        <v>546635.51</v>
      </c>
      <c r="D281" s="23">
        <v>27366.09</v>
      </c>
      <c r="E281" s="23">
        <v>80338.48</v>
      </c>
      <c r="F281" s="23">
        <f t="shared" si="4"/>
        <v>654340.07999999996</v>
      </c>
    </row>
    <row r="282" spans="1:6" x14ac:dyDescent="0.25">
      <c r="A282" s="5">
        <v>279</v>
      </c>
      <c r="B282" s="12" t="s">
        <v>293</v>
      </c>
      <c r="C282" s="23">
        <v>40825.629999999997</v>
      </c>
      <c r="D282" s="23">
        <v>2043.84</v>
      </c>
      <c r="E282" s="23">
        <v>9623.4599999999991</v>
      </c>
      <c r="F282" s="23">
        <f t="shared" si="4"/>
        <v>52492.929999999993</v>
      </c>
    </row>
    <row r="283" spans="1:6" x14ac:dyDescent="0.25">
      <c r="A283" s="5">
        <v>280</v>
      </c>
      <c r="B283" s="12" t="s">
        <v>294</v>
      </c>
      <c r="C283" s="23">
        <v>40394.730000000003</v>
      </c>
      <c r="D283" s="23">
        <v>2022.27</v>
      </c>
      <c r="E283" s="23">
        <v>3892.1</v>
      </c>
      <c r="F283" s="23">
        <f t="shared" si="4"/>
        <v>46309.1</v>
      </c>
    </row>
    <row r="284" spans="1:6" x14ac:dyDescent="0.25">
      <c r="A284" s="5">
        <v>281</v>
      </c>
      <c r="B284" s="12" t="s">
        <v>295</v>
      </c>
      <c r="C284" s="23">
        <v>10507.29</v>
      </c>
      <c r="D284" s="23">
        <v>526.02</v>
      </c>
      <c r="E284" s="23">
        <v>581.33000000000004</v>
      </c>
      <c r="F284" s="23">
        <f t="shared" si="4"/>
        <v>11614.640000000001</v>
      </c>
    </row>
    <row r="285" spans="1:6" x14ac:dyDescent="0.25">
      <c r="A285" s="5">
        <v>282</v>
      </c>
      <c r="B285" s="12" t="s">
        <v>296</v>
      </c>
      <c r="C285" s="23">
        <v>10065.58</v>
      </c>
      <c r="D285" s="23">
        <v>503.91</v>
      </c>
      <c r="E285" s="23">
        <v>0</v>
      </c>
      <c r="F285" s="23">
        <f t="shared" si="4"/>
        <v>10569.49</v>
      </c>
    </row>
    <row r="286" spans="1:6" x14ac:dyDescent="0.25">
      <c r="A286" s="5">
        <v>283</v>
      </c>
      <c r="B286" s="12" t="s">
        <v>297</v>
      </c>
      <c r="C286" s="23">
        <v>35956.410000000003</v>
      </c>
      <c r="D286" s="23">
        <v>1800.08</v>
      </c>
      <c r="E286" s="23">
        <v>2351.7800000000002</v>
      </c>
      <c r="F286" s="23">
        <f t="shared" si="4"/>
        <v>40108.270000000004</v>
      </c>
    </row>
    <row r="287" spans="1:6" x14ac:dyDescent="0.25">
      <c r="A287" s="5">
        <v>284</v>
      </c>
      <c r="B287" s="12" t="s">
        <v>298</v>
      </c>
      <c r="C287" s="23">
        <v>46512.81</v>
      </c>
      <c r="D287" s="23">
        <v>2328.56</v>
      </c>
      <c r="E287" s="23">
        <v>1676.57</v>
      </c>
      <c r="F287" s="23">
        <f t="shared" si="4"/>
        <v>50517.939999999995</v>
      </c>
    </row>
    <row r="288" spans="1:6" x14ac:dyDescent="0.25">
      <c r="A288" s="5">
        <v>285</v>
      </c>
      <c r="B288" s="12" t="s">
        <v>299</v>
      </c>
      <c r="C288" s="23">
        <v>48682.879999999997</v>
      </c>
      <c r="D288" s="23">
        <v>2437.1999999999998</v>
      </c>
      <c r="E288" s="23">
        <v>1333.9</v>
      </c>
      <c r="F288" s="23">
        <f t="shared" si="4"/>
        <v>52453.979999999996</v>
      </c>
    </row>
    <row r="289" spans="1:6" x14ac:dyDescent="0.25">
      <c r="A289" s="5">
        <v>286</v>
      </c>
      <c r="B289" s="12" t="s">
        <v>300</v>
      </c>
      <c r="C289" s="23">
        <v>41760.370000000003</v>
      </c>
      <c r="D289" s="23">
        <v>2090.64</v>
      </c>
      <c r="E289" s="23">
        <v>5178.8500000000004</v>
      </c>
      <c r="F289" s="23">
        <f t="shared" si="4"/>
        <v>49029.86</v>
      </c>
    </row>
    <row r="290" spans="1:6" x14ac:dyDescent="0.25">
      <c r="A290" s="5">
        <v>287</v>
      </c>
      <c r="B290" s="12" t="s">
        <v>301</v>
      </c>
      <c r="C290" s="23">
        <v>74972.479999999996</v>
      </c>
      <c r="D290" s="23">
        <v>3753.33</v>
      </c>
      <c r="E290" s="23">
        <v>1007.64</v>
      </c>
      <c r="F290" s="23">
        <f t="shared" si="4"/>
        <v>79733.45</v>
      </c>
    </row>
    <row r="291" spans="1:6" x14ac:dyDescent="0.25">
      <c r="A291" s="5">
        <v>288</v>
      </c>
      <c r="B291" s="12" t="s">
        <v>302</v>
      </c>
      <c r="C291" s="23">
        <v>7060.73</v>
      </c>
      <c r="D291" s="23">
        <v>353.48</v>
      </c>
      <c r="E291" s="23">
        <v>0</v>
      </c>
      <c r="F291" s="23">
        <f t="shared" si="4"/>
        <v>7414.2099999999991</v>
      </c>
    </row>
    <row r="292" spans="1:6" x14ac:dyDescent="0.25">
      <c r="A292" s="5">
        <v>289</v>
      </c>
      <c r="B292" s="12" t="s">
        <v>303</v>
      </c>
      <c r="C292" s="23">
        <v>14291.67</v>
      </c>
      <c r="D292" s="23">
        <v>715.48</v>
      </c>
      <c r="E292" s="23">
        <v>0</v>
      </c>
      <c r="F292" s="23">
        <f t="shared" si="4"/>
        <v>15007.15</v>
      </c>
    </row>
    <row r="293" spans="1:6" x14ac:dyDescent="0.25">
      <c r="A293" s="5">
        <v>290</v>
      </c>
      <c r="B293" s="12" t="s">
        <v>304</v>
      </c>
      <c r="C293" s="23">
        <v>15959.73</v>
      </c>
      <c r="D293" s="23">
        <v>798.99</v>
      </c>
      <c r="E293" s="23">
        <v>3423.35</v>
      </c>
      <c r="F293" s="23">
        <f t="shared" si="4"/>
        <v>20182.07</v>
      </c>
    </row>
    <row r="294" spans="1:6" x14ac:dyDescent="0.25">
      <c r="A294" s="5">
        <v>291</v>
      </c>
      <c r="B294" s="12" t="s">
        <v>305</v>
      </c>
      <c r="C294" s="23">
        <v>51376.89</v>
      </c>
      <c r="D294" s="23">
        <v>2572.0700000000002</v>
      </c>
      <c r="E294" s="23">
        <v>7069.9</v>
      </c>
      <c r="F294" s="23">
        <f t="shared" si="4"/>
        <v>61018.86</v>
      </c>
    </row>
    <row r="295" spans="1:6" x14ac:dyDescent="0.25">
      <c r="A295" s="5">
        <v>292</v>
      </c>
      <c r="B295" s="12" t="s">
        <v>306</v>
      </c>
      <c r="C295" s="23">
        <v>18568.650000000001</v>
      </c>
      <c r="D295" s="23">
        <v>929.6</v>
      </c>
      <c r="E295" s="23">
        <v>1697.31</v>
      </c>
      <c r="F295" s="23">
        <f t="shared" si="4"/>
        <v>21195.56</v>
      </c>
    </row>
    <row r="296" spans="1:6" x14ac:dyDescent="0.25">
      <c r="A296" s="5">
        <v>293</v>
      </c>
      <c r="B296" s="12" t="s">
        <v>307</v>
      </c>
      <c r="C296" s="23">
        <v>417188.97</v>
      </c>
      <c r="D296" s="23">
        <v>20885.64</v>
      </c>
      <c r="E296" s="23">
        <v>26656.03</v>
      </c>
      <c r="F296" s="23">
        <f t="shared" si="4"/>
        <v>464730.64</v>
      </c>
    </row>
    <row r="297" spans="1:6" x14ac:dyDescent="0.25">
      <c r="A297" s="5">
        <v>294</v>
      </c>
      <c r="B297" s="12" t="s">
        <v>308</v>
      </c>
      <c r="C297" s="23">
        <v>145078.25</v>
      </c>
      <c r="D297" s="23">
        <v>7263.02</v>
      </c>
      <c r="E297" s="23">
        <v>14375.46</v>
      </c>
      <c r="F297" s="23">
        <f t="shared" si="4"/>
        <v>166716.72999999998</v>
      </c>
    </row>
    <row r="298" spans="1:6" x14ac:dyDescent="0.25">
      <c r="A298" s="5">
        <v>295</v>
      </c>
      <c r="B298" s="12" t="s">
        <v>309</v>
      </c>
      <c r="C298" s="23">
        <v>213667.34</v>
      </c>
      <c r="D298" s="23">
        <v>10696.78</v>
      </c>
      <c r="E298" s="23">
        <v>21071.48</v>
      </c>
      <c r="F298" s="23">
        <f t="shared" si="4"/>
        <v>245435.6</v>
      </c>
    </row>
    <row r="299" spans="1:6" x14ac:dyDescent="0.25">
      <c r="A299" s="5">
        <v>296</v>
      </c>
      <c r="B299" s="12" t="s">
        <v>310</v>
      </c>
      <c r="C299" s="23">
        <v>13618.08</v>
      </c>
      <c r="D299" s="23">
        <v>681.76</v>
      </c>
      <c r="E299" s="23">
        <v>1490.04</v>
      </c>
      <c r="F299" s="23">
        <f t="shared" si="4"/>
        <v>15789.880000000001</v>
      </c>
    </row>
    <row r="300" spans="1:6" x14ac:dyDescent="0.25">
      <c r="A300" s="5">
        <v>297</v>
      </c>
      <c r="B300" s="12" t="s">
        <v>311</v>
      </c>
      <c r="C300" s="23">
        <v>35851.75</v>
      </c>
      <c r="D300" s="23">
        <v>1794.84</v>
      </c>
      <c r="E300" s="23">
        <v>4376.91</v>
      </c>
      <c r="F300" s="23">
        <f t="shared" si="4"/>
        <v>42023.5</v>
      </c>
    </row>
    <row r="301" spans="1:6" x14ac:dyDescent="0.25">
      <c r="A301" s="5">
        <v>298</v>
      </c>
      <c r="B301" s="12" t="s">
        <v>312</v>
      </c>
      <c r="C301" s="23">
        <v>234256.04</v>
      </c>
      <c r="D301" s="23">
        <v>11727.51</v>
      </c>
      <c r="E301" s="23">
        <v>14661.12</v>
      </c>
      <c r="F301" s="23">
        <f t="shared" si="4"/>
        <v>260644.67</v>
      </c>
    </row>
    <row r="302" spans="1:6" x14ac:dyDescent="0.25">
      <c r="A302" s="5">
        <v>299</v>
      </c>
      <c r="B302" s="12" t="s">
        <v>313</v>
      </c>
      <c r="C302" s="23">
        <v>13718.17</v>
      </c>
      <c r="D302" s="23">
        <v>686.77</v>
      </c>
      <c r="E302" s="23">
        <v>0</v>
      </c>
      <c r="F302" s="23">
        <f t="shared" si="4"/>
        <v>14404.94</v>
      </c>
    </row>
    <row r="303" spans="1:6" x14ac:dyDescent="0.25">
      <c r="A303" s="5">
        <v>300</v>
      </c>
      <c r="B303" s="12" t="s">
        <v>314</v>
      </c>
      <c r="C303" s="23">
        <v>86631.66</v>
      </c>
      <c r="D303" s="23">
        <v>4337.0200000000004</v>
      </c>
      <c r="E303" s="23">
        <v>0</v>
      </c>
      <c r="F303" s="23">
        <f t="shared" si="4"/>
        <v>90968.680000000008</v>
      </c>
    </row>
    <row r="304" spans="1:6" x14ac:dyDescent="0.25">
      <c r="A304" s="5">
        <v>301</v>
      </c>
      <c r="B304" s="12" t="s">
        <v>315</v>
      </c>
      <c r="C304" s="23">
        <v>29007.759999999998</v>
      </c>
      <c r="D304" s="23">
        <v>1452.21</v>
      </c>
      <c r="E304" s="23">
        <v>3822.09</v>
      </c>
      <c r="F304" s="23">
        <f t="shared" si="4"/>
        <v>34282.06</v>
      </c>
    </row>
    <row r="305" spans="1:6" x14ac:dyDescent="0.25">
      <c r="A305" s="5">
        <v>302</v>
      </c>
      <c r="B305" s="12" t="s">
        <v>316</v>
      </c>
      <c r="C305" s="23">
        <v>55704.84</v>
      </c>
      <c r="D305" s="23">
        <v>2788.74</v>
      </c>
      <c r="E305" s="23">
        <v>7481.82</v>
      </c>
      <c r="F305" s="23">
        <f t="shared" si="4"/>
        <v>65975.399999999994</v>
      </c>
    </row>
    <row r="306" spans="1:6" x14ac:dyDescent="0.25">
      <c r="A306" s="5">
        <v>303</v>
      </c>
      <c r="B306" s="12" t="s">
        <v>317</v>
      </c>
      <c r="C306" s="23">
        <v>13093.66</v>
      </c>
      <c r="D306" s="23">
        <v>655.5</v>
      </c>
      <c r="E306" s="23">
        <v>0</v>
      </c>
      <c r="F306" s="23">
        <f t="shared" si="4"/>
        <v>13749.16</v>
      </c>
    </row>
    <row r="307" spans="1:6" x14ac:dyDescent="0.25">
      <c r="A307" s="5">
        <v>304</v>
      </c>
      <c r="B307" s="12" t="s">
        <v>318</v>
      </c>
      <c r="C307" s="23">
        <v>45527.18</v>
      </c>
      <c r="D307" s="23">
        <v>2279.2199999999998</v>
      </c>
      <c r="E307" s="23">
        <v>1061.28</v>
      </c>
      <c r="F307" s="23">
        <f t="shared" si="4"/>
        <v>48867.68</v>
      </c>
    </row>
    <row r="308" spans="1:6" x14ac:dyDescent="0.25">
      <c r="A308" s="5">
        <v>305</v>
      </c>
      <c r="B308" s="12" t="s">
        <v>319</v>
      </c>
      <c r="C308" s="23">
        <v>90718.54</v>
      </c>
      <c r="D308" s="23">
        <v>4541.62</v>
      </c>
      <c r="E308" s="23">
        <v>7155.89</v>
      </c>
      <c r="F308" s="23">
        <f t="shared" si="4"/>
        <v>102416.04999999999</v>
      </c>
    </row>
    <row r="309" spans="1:6" x14ac:dyDescent="0.25">
      <c r="A309" s="5">
        <v>306</v>
      </c>
      <c r="B309" s="12" t="s">
        <v>320</v>
      </c>
      <c r="C309" s="23">
        <v>56028.72</v>
      </c>
      <c r="D309" s="23">
        <v>2804.95</v>
      </c>
      <c r="E309" s="23">
        <v>0</v>
      </c>
      <c r="F309" s="23">
        <f t="shared" si="4"/>
        <v>58833.67</v>
      </c>
    </row>
    <row r="310" spans="1:6" x14ac:dyDescent="0.25">
      <c r="A310" s="5">
        <v>307</v>
      </c>
      <c r="B310" s="12" t="s">
        <v>321</v>
      </c>
      <c r="C310" s="23">
        <v>524739.04</v>
      </c>
      <c r="D310" s="23">
        <v>26269.9</v>
      </c>
      <c r="E310" s="23">
        <v>15976.2</v>
      </c>
      <c r="F310" s="23">
        <f t="shared" si="4"/>
        <v>566985.14</v>
      </c>
    </row>
    <row r="311" spans="1:6" x14ac:dyDescent="0.25">
      <c r="A311" s="5">
        <v>308</v>
      </c>
      <c r="B311" s="12" t="s">
        <v>322</v>
      </c>
      <c r="C311" s="23">
        <v>65997.399999999994</v>
      </c>
      <c r="D311" s="23">
        <v>3304.01</v>
      </c>
      <c r="E311" s="23">
        <v>6552.4</v>
      </c>
      <c r="F311" s="23">
        <f t="shared" si="4"/>
        <v>75853.809999999983</v>
      </c>
    </row>
    <row r="312" spans="1:6" x14ac:dyDescent="0.25">
      <c r="A312" s="5">
        <v>309</v>
      </c>
      <c r="B312" s="12" t="s">
        <v>323</v>
      </c>
      <c r="C312" s="23">
        <v>130789.47</v>
      </c>
      <c r="D312" s="23">
        <v>6547.68</v>
      </c>
      <c r="E312" s="23">
        <v>25177.67</v>
      </c>
      <c r="F312" s="23">
        <f t="shared" si="4"/>
        <v>162514.82</v>
      </c>
    </row>
    <row r="313" spans="1:6" x14ac:dyDescent="0.25">
      <c r="A313" s="5">
        <v>310</v>
      </c>
      <c r="B313" s="12" t="s">
        <v>324</v>
      </c>
      <c r="C313" s="23">
        <v>202808.62</v>
      </c>
      <c r="D313" s="23">
        <v>10153.16</v>
      </c>
      <c r="E313" s="23">
        <v>18125.84</v>
      </c>
      <c r="F313" s="23">
        <f t="shared" si="4"/>
        <v>231087.62</v>
      </c>
    </row>
    <row r="314" spans="1:6" x14ac:dyDescent="0.25">
      <c r="A314" s="5">
        <v>311</v>
      </c>
      <c r="B314" s="12" t="s">
        <v>325</v>
      </c>
      <c r="C314" s="23">
        <v>8692.5300000000007</v>
      </c>
      <c r="D314" s="23">
        <v>435.17</v>
      </c>
      <c r="E314" s="23">
        <v>792.66</v>
      </c>
      <c r="F314" s="23">
        <f t="shared" si="4"/>
        <v>9920.36</v>
      </c>
    </row>
    <row r="315" spans="1:6" x14ac:dyDescent="0.25">
      <c r="A315" s="5">
        <v>312</v>
      </c>
      <c r="B315" s="12" t="s">
        <v>326</v>
      </c>
      <c r="C315" s="23">
        <v>153379</v>
      </c>
      <c r="D315" s="23">
        <v>7678.58</v>
      </c>
      <c r="E315" s="23">
        <v>37020.129999999997</v>
      </c>
      <c r="F315" s="23">
        <f t="shared" si="4"/>
        <v>198077.71</v>
      </c>
    </row>
    <row r="316" spans="1:6" x14ac:dyDescent="0.25">
      <c r="A316" s="5">
        <v>313</v>
      </c>
      <c r="B316" s="12" t="s">
        <v>327</v>
      </c>
      <c r="C316" s="23">
        <v>9822.35</v>
      </c>
      <c r="D316" s="23">
        <v>491.73</v>
      </c>
      <c r="E316" s="23">
        <v>0</v>
      </c>
      <c r="F316" s="23">
        <f t="shared" si="4"/>
        <v>10314.08</v>
      </c>
    </row>
    <row r="317" spans="1:6" x14ac:dyDescent="0.25">
      <c r="A317" s="5">
        <v>314</v>
      </c>
      <c r="B317" s="12" t="s">
        <v>328</v>
      </c>
      <c r="C317" s="23">
        <v>35868.04</v>
      </c>
      <c r="D317" s="23">
        <v>1795.65</v>
      </c>
      <c r="E317" s="23">
        <v>1299.49</v>
      </c>
      <c r="F317" s="23">
        <f t="shared" si="4"/>
        <v>38963.18</v>
      </c>
    </row>
    <row r="318" spans="1:6" x14ac:dyDescent="0.25">
      <c r="A318" s="5">
        <v>315</v>
      </c>
      <c r="B318" s="12" t="s">
        <v>329</v>
      </c>
      <c r="C318" s="23">
        <v>22268.52</v>
      </c>
      <c r="D318" s="23">
        <v>1114.82</v>
      </c>
      <c r="E318" s="23">
        <v>0</v>
      </c>
      <c r="F318" s="23">
        <f t="shared" si="4"/>
        <v>23383.34</v>
      </c>
    </row>
    <row r="319" spans="1:6" x14ac:dyDescent="0.25">
      <c r="A319" s="5">
        <v>316</v>
      </c>
      <c r="B319" s="12" t="s">
        <v>330</v>
      </c>
      <c r="C319" s="23">
        <v>13852.85</v>
      </c>
      <c r="D319" s="23">
        <v>693.51</v>
      </c>
      <c r="E319" s="23">
        <v>1680.14</v>
      </c>
      <c r="F319" s="23">
        <f t="shared" si="4"/>
        <v>16226.5</v>
      </c>
    </row>
    <row r="320" spans="1:6" x14ac:dyDescent="0.25">
      <c r="A320" s="5">
        <v>317</v>
      </c>
      <c r="B320" s="12" t="s">
        <v>331</v>
      </c>
      <c r="C320" s="23">
        <v>20199.009999999998</v>
      </c>
      <c r="D320" s="23">
        <v>1011.22</v>
      </c>
      <c r="E320" s="23">
        <v>1628.94</v>
      </c>
      <c r="F320" s="23">
        <f t="shared" si="4"/>
        <v>22839.17</v>
      </c>
    </row>
    <row r="321" spans="1:6" x14ac:dyDescent="0.25">
      <c r="A321" s="5">
        <v>318</v>
      </c>
      <c r="B321" s="12" t="s">
        <v>332</v>
      </c>
      <c r="C321" s="23">
        <v>2311886.54</v>
      </c>
      <c r="D321" s="23">
        <v>115739.47</v>
      </c>
      <c r="E321" s="23">
        <v>92954.17</v>
      </c>
      <c r="F321" s="23">
        <f t="shared" si="4"/>
        <v>2520580.1800000002</v>
      </c>
    </row>
    <row r="322" spans="1:6" x14ac:dyDescent="0.25">
      <c r="A322" s="5">
        <v>319</v>
      </c>
      <c r="B322" s="12" t="s">
        <v>333</v>
      </c>
      <c r="C322" s="23">
        <v>12220.02</v>
      </c>
      <c r="D322" s="23">
        <v>611.77</v>
      </c>
      <c r="E322" s="23">
        <v>0</v>
      </c>
      <c r="F322" s="23">
        <f t="shared" si="4"/>
        <v>12831.79</v>
      </c>
    </row>
    <row r="323" spans="1:6" x14ac:dyDescent="0.25">
      <c r="A323" s="5">
        <v>320</v>
      </c>
      <c r="B323" s="12" t="s">
        <v>334</v>
      </c>
      <c r="C323" s="23">
        <v>8278.8700000000008</v>
      </c>
      <c r="D323" s="23">
        <v>414.46</v>
      </c>
      <c r="E323" s="23">
        <v>0</v>
      </c>
      <c r="F323" s="23">
        <f t="shared" si="4"/>
        <v>8693.33</v>
      </c>
    </row>
    <row r="324" spans="1:6" x14ac:dyDescent="0.25">
      <c r="A324" s="5">
        <v>321</v>
      </c>
      <c r="B324" s="12" t="s">
        <v>335</v>
      </c>
      <c r="C324" s="23">
        <v>11125.82</v>
      </c>
      <c r="D324" s="23">
        <v>556.99</v>
      </c>
      <c r="E324" s="23">
        <v>576.48</v>
      </c>
      <c r="F324" s="23">
        <f t="shared" si="4"/>
        <v>12259.289999999999</v>
      </c>
    </row>
    <row r="325" spans="1:6" x14ac:dyDescent="0.25">
      <c r="A325" s="5">
        <v>322</v>
      </c>
      <c r="B325" s="12" t="s">
        <v>336</v>
      </c>
      <c r="C325" s="23">
        <v>9217.36</v>
      </c>
      <c r="D325" s="23">
        <v>461.45</v>
      </c>
      <c r="E325" s="23">
        <v>0</v>
      </c>
      <c r="F325" s="23">
        <f t="shared" ref="F325:F388" si="5">SUM(C325:E325)</f>
        <v>9678.8100000000013</v>
      </c>
    </row>
    <row r="326" spans="1:6" x14ac:dyDescent="0.25">
      <c r="A326" s="5">
        <v>323</v>
      </c>
      <c r="B326" s="12" t="s">
        <v>337</v>
      </c>
      <c r="C326" s="23">
        <v>28215.83</v>
      </c>
      <c r="D326" s="23">
        <v>1412.56</v>
      </c>
      <c r="E326" s="23">
        <v>0</v>
      </c>
      <c r="F326" s="23">
        <f t="shared" si="5"/>
        <v>29628.390000000003</v>
      </c>
    </row>
    <row r="327" spans="1:6" x14ac:dyDescent="0.25">
      <c r="A327" s="5">
        <v>324</v>
      </c>
      <c r="B327" s="12" t="s">
        <v>338</v>
      </c>
      <c r="C327" s="23">
        <v>832855.16</v>
      </c>
      <c r="D327" s="23">
        <v>41695.040000000001</v>
      </c>
      <c r="E327" s="23">
        <v>74202.25</v>
      </c>
      <c r="F327" s="23">
        <f t="shared" si="5"/>
        <v>948752.45000000007</v>
      </c>
    </row>
    <row r="328" spans="1:6" x14ac:dyDescent="0.25">
      <c r="A328" s="5">
        <v>325</v>
      </c>
      <c r="B328" s="12" t="s">
        <v>339</v>
      </c>
      <c r="C328" s="23">
        <v>150739.25</v>
      </c>
      <c r="D328" s="23">
        <v>7546.43</v>
      </c>
      <c r="E328" s="23">
        <v>0</v>
      </c>
      <c r="F328" s="23">
        <f t="shared" si="5"/>
        <v>158285.68</v>
      </c>
    </row>
    <row r="329" spans="1:6" x14ac:dyDescent="0.25">
      <c r="A329" s="5">
        <v>326</v>
      </c>
      <c r="B329" s="12" t="s">
        <v>340</v>
      </c>
      <c r="C329" s="23">
        <v>61133.52</v>
      </c>
      <c r="D329" s="23">
        <v>3060.51</v>
      </c>
      <c r="E329" s="23">
        <v>0</v>
      </c>
      <c r="F329" s="23">
        <f t="shared" si="5"/>
        <v>64194.03</v>
      </c>
    </row>
    <row r="330" spans="1:6" x14ac:dyDescent="0.25">
      <c r="A330" s="5">
        <v>327</v>
      </c>
      <c r="B330" s="12" t="s">
        <v>341</v>
      </c>
      <c r="C330" s="23">
        <v>361657.29</v>
      </c>
      <c r="D330" s="23">
        <v>18105.57</v>
      </c>
      <c r="E330" s="23">
        <v>23952.33</v>
      </c>
      <c r="F330" s="23">
        <f t="shared" si="5"/>
        <v>403715.19</v>
      </c>
    </row>
    <row r="331" spans="1:6" x14ac:dyDescent="0.25">
      <c r="A331" s="5">
        <v>328</v>
      </c>
      <c r="B331" s="12" t="s">
        <v>342</v>
      </c>
      <c r="C331" s="23">
        <v>17398.91</v>
      </c>
      <c r="D331" s="23">
        <v>871.04</v>
      </c>
      <c r="E331" s="23">
        <v>0</v>
      </c>
      <c r="F331" s="23">
        <f t="shared" si="5"/>
        <v>18269.95</v>
      </c>
    </row>
    <row r="332" spans="1:6" x14ac:dyDescent="0.25">
      <c r="A332" s="5">
        <v>329</v>
      </c>
      <c r="B332" s="12" t="s">
        <v>343</v>
      </c>
      <c r="C332" s="23">
        <v>13521.91</v>
      </c>
      <c r="D332" s="23">
        <v>676.94</v>
      </c>
      <c r="E332" s="23">
        <v>0</v>
      </c>
      <c r="F332" s="23">
        <f t="shared" si="5"/>
        <v>14198.85</v>
      </c>
    </row>
    <row r="333" spans="1:6" x14ac:dyDescent="0.25">
      <c r="A333" s="5">
        <v>330</v>
      </c>
      <c r="B333" s="12" t="s">
        <v>344</v>
      </c>
      <c r="C333" s="23">
        <v>51732.47</v>
      </c>
      <c r="D333" s="23">
        <v>2589.87</v>
      </c>
      <c r="E333" s="23">
        <v>0</v>
      </c>
      <c r="F333" s="23">
        <f t="shared" si="5"/>
        <v>54322.340000000004</v>
      </c>
    </row>
    <row r="334" spans="1:6" x14ac:dyDescent="0.25">
      <c r="A334" s="5">
        <v>331</v>
      </c>
      <c r="B334" s="12" t="s">
        <v>345</v>
      </c>
      <c r="C334" s="23">
        <v>18804.919999999998</v>
      </c>
      <c r="D334" s="23">
        <v>941.43</v>
      </c>
      <c r="E334" s="23">
        <v>1222.9100000000001</v>
      </c>
      <c r="F334" s="23">
        <f t="shared" si="5"/>
        <v>20969.259999999998</v>
      </c>
    </row>
    <row r="335" spans="1:6" x14ac:dyDescent="0.25">
      <c r="A335" s="5">
        <v>332</v>
      </c>
      <c r="B335" s="12" t="s">
        <v>346</v>
      </c>
      <c r="C335" s="23">
        <v>5629.59</v>
      </c>
      <c r="D335" s="23">
        <v>281.83</v>
      </c>
      <c r="E335" s="23">
        <v>1224.27</v>
      </c>
      <c r="F335" s="23">
        <f t="shared" si="5"/>
        <v>7135.6900000000005</v>
      </c>
    </row>
    <row r="336" spans="1:6" x14ac:dyDescent="0.25">
      <c r="A336" s="5">
        <v>333</v>
      </c>
      <c r="B336" s="12" t="s">
        <v>347</v>
      </c>
      <c r="C336" s="23">
        <v>72419.69</v>
      </c>
      <c r="D336" s="23">
        <v>3625.53</v>
      </c>
      <c r="E336" s="23">
        <v>1826.96</v>
      </c>
      <c r="F336" s="23">
        <f t="shared" si="5"/>
        <v>77872.180000000008</v>
      </c>
    </row>
    <row r="337" spans="1:6" x14ac:dyDescent="0.25">
      <c r="A337" s="5">
        <v>334</v>
      </c>
      <c r="B337" s="12" t="s">
        <v>348</v>
      </c>
      <c r="C337" s="23">
        <v>865320.92</v>
      </c>
      <c r="D337" s="23">
        <v>43320.37</v>
      </c>
      <c r="E337" s="23">
        <v>104931.31</v>
      </c>
      <c r="F337" s="23">
        <f t="shared" si="5"/>
        <v>1013572.6000000001</v>
      </c>
    </row>
    <row r="338" spans="1:6" x14ac:dyDescent="0.25">
      <c r="A338" s="5">
        <v>335</v>
      </c>
      <c r="B338" s="12" t="s">
        <v>349</v>
      </c>
      <c r="C338" s="23">
        <v>10224.86</v>
      </c>
      <c r="D338" s="23">
        <v>511.89</v>
      </c>
      <c r="E338" s="23">
        <v>0</v>
      </c>
      <c r="F338" s="23">
        <f t="shared" si="5"/>
        <v>10736.75</v>
      </c>
    </row>
    <row r="339" spans="1:6" x14ac:dyDescent="0.25">
      <c r="A339" s="5">
        <v>336</v>
      </c>
      <c r="B339" s="12" t="s">
        <v>350</v>
      </c>
      <c r="C339" s="23">
        <v>71177.5</v>
      </c>
      <c r="D339" s="23">
        <v>3563.34</v>
      </c>
      <c r="E339" s="23">
        <v>2257.79</v>
      </c>
      <c r="F339" s="23">
        <f t="shared" si="5"/>
        <v>76998.62999999999</v>
      </c>
    </row>
    <row r="340" spans="1:6" x14ac:dyDescent="0.25">
      <c r="A340" s="5">
        <v>337</v>
      </c>
      <c r="B340" s="12" t="s">
        <v>351</v>
      </c>
      <c r="C340" s="23">
        <v>89147.78</v>
      </c>
      <c r="D340" s="23">
        <v>4462.99</v>
      </c>
      <c r="E340" s="23">
        <v>0</v>
      </c>
      <c r="F340" s="23">
        <f t="shared" si="5"/>
        <v>93610.77</v>
      </c>
    </row>
    <row r="341" spans="1:6" x14ac:dyDescent="0.25">
      <c r="A341" s="5">
        <v>338</v>
      </c>
      <c r="B341" s="12" t="s">
        <v>352</v>
      </c>
      <c r="C341" s="23">
        <v>261143.32</v>
      </c>
      <c r="D341" s="23">
        <v>13073.56</v>
      </c>
      <c r="E341" s="23">
        <v>34007.06</v>
      </c>
      <c r="F341" s="23">
        <f t="shared" si="5"/>
        <v>308223.94</v>
      </c>
    </row>
    <row r="342" spans="1:6" x14ac:dyDescent="0.25">
      <c r="A342" s="5">
        <v>339</v>
      </c>
      <c r="B342" s="12" t="s">
        <v>353</v>
      </c>
      <c r="C342" s="23">
        <v>68055.97</v>
      </c>
      <c r="D342" s="23">
        <v>3407.07</v>
      </c>
      <c r="E342" s="23">
        <v>7843.29</v>
      </c>
      <c r="F342" s="23">
        <f t="shared" si="5"/>
        <v>79306.33</v>
      </c>
    </row>
    <row r="343" spans="1:6" x14ac:dyDescent="0.25">
      <c r="A343" s="5">
        <v>340</v>
      </c>
      <c r="B343" s="12" t="s">
        <v>354</v>
      </c>
      <c r="C343" s="23">
        <v>20525.490000000002</v>
      </c>
      <c r="D343" s="23">
        <v>1027.56</v>
      </c>
      <c r="E343" s="23">
        <v>0</v>
      </c>
      <c r="F343" s="23">
        <f t="shared" si="5"/>
        <v>21553.050000000003</v>
      </c>
    </row>
    <row r="344" spans="1:6" x14ac:dyDescent="0.25">
      <c r="A344" s="5">
        <v>341</v>
      </c>
      <c r="B344" s="12" t="s">
        <v>355</v>
      </c>
      <c r="C344" s="23">
        <v>12669.38</v>
      </c>
      <c r="D344" s="23">
        <v>634.26</v>
      </c>
      <c r="E344" s="23">
        <v>791.01</v>
      </c>
      <c r="F344" s="23">
        <f t="shared" si="5"/>
        <v>14094.65</v>
      </c>
    </row>
    <row r="345" spans="1:6" x14ac:dyDescent="0.25">
      <c r="A345" s="5">
        <v>342</v>
      </c>
      <c r="B345" s="12" t="s">
        <v>356</v>
      </c>
      <c r="C345" s="23">
        <v>95884.24</v>
      </c>
      <c r="D345" s="23">
        <v>4800.2299999999996</v>
      </c>
      <c r="E345" s="23">
        <v>6654.56</v>
      </c>
      <c r="F345" s="23">
        <f t="shared" si="5"/>
        <v>107339.03</v>
      </c>
    </row>
    <row r="346" spans="1:6" x14ac:dyDescent="0.25">
      <c r="A346" s="5">
        <v>343</v>
      </c>
      <c r="B346" s="12" t="s">
        <v>357</v>
      </c>
      <c r="C346" s="23">
        <v>35369.97</v>
      </c>
      <c r="D346" s="23">
        <v>1770.72</v>
      </c>
      <c r="E346" s="23">
        <v>3074.24</v>
      </c>
      <c r="F346" s="23">
        <f t="shared" si="5"/>
        <v>40214.93</v>
      </c>
    </row>
    <row r="347" spans="1:6" x14ac:dyDescent="0.25">
      <c r="A347" s="5">
        <v>344</v>
      </c>
      <c r="B347" s="12" t="s">
        <v>358</v>
      </c>
      <c r="C347" s="23">
        <v>35282.76</v>
      </c>
      <c r="D347" s="23">
        <v>1766.35</v>
      </c>
      <c r="E347" s="23">
        <v>2131.2800000000002</v>
      </c>
      <c r="F347" s="23">
        <f t="shared" si="5"/>
        <v>39180.39</v>
      </c>
    </row>
    <row r="348" spans="1:6" x14ac:dyDescent="0.25">
      <c r="A348" s="5">
        <v>345</v>
      </c>
      <c r="B348" s="12" t="s">
        <v>359</v>
      </c>
      <c r="C348" s="23">
        <v>49807.61</v>
      </c>
      <c r="D348" s="23">
        <v>2493.5100000000002</v>
      </c>
      <c r="E348" s="23">
        <v>0</v>
      </c>
      <c r="F348" s="23">
        <f t="shared" si="5"/>
        <v>52301.120000000003</v>
      </c>
    </row>
    <row r="349" spans="1:6" x14ac:dyDescent="0.25">
      <c r="A349" s="5">
        <v>346</v>
      </c>
      <c r="B349" s="12" t="s">
        <v>360</v>
      </c>
      <c r="C349" s="23">
        <v>42763.73</v>
      </c>
      <c r="D349" s="23">
        <v>2140.87</v>
      </c>
      <c r="E349" s="23">
        <v>951.51</v>
      </c>
      <c r="F349" s="23">
        <f t="shared" si="5"/>
        <v>45856.110000000008</v>
      </c>
    </row>
    <row r="350" spans="1:6" x14ac:dyDescent="0.25">
      <c r="A350" s="5">
        <v>347</v>
      </c>
      <c r="B350" s="12" t="s">
        <v>361</v>
      </c>
      <c r="C350" s="23">
        <v>51333.03</v>
      </c>
      <c r="D350" s="23">
        <v>2569.87</v>
      </c>
      <c r="E350" s="23">
        <v>6895.94</v>
      </c>
      <c r="F350" s="23">
        <f t="shared" si="5"/>
        <v>60798.840000000004</v>
      </c>
    </row>
    <row r="351" spans="1:6" x14ac:dyDescent="0.25">
      <c r="A351" s="5">
        <v>348</v>
      </c>
      <c r="B351" s="12" t="s">
        <v>362</v>
      </c>
      <c r="C351" s="23">
        <v>122546.48</v>
      </c>
      <c r="D351" s="23">
        <v>6135.02</v>
      </c>
      <c r="E351" s="23">
        <v>26887.93</v>
      </c>
      <c r="F351" s="23">
        <f t="shared" si="5"/>
        <v>155569.43</v>
      </c>
    </row>
    <row r="352" spans="1:6" x14ac:dyDescent="0.25">
      <c r="A352" s="5">
        <v>349</v>
      </c>
      <c r="B352" s="12" t="s">
        <v>363</v>
      </c>
      <c r="C352" s="23">
        <v>25669.19</v>
      </c>
      <c r="D352" s="23">
        <v>1285.07</v>
      </c>
      <c r="E352" s="23">
        <v>0</v>
      </c>
      <c r="F352" s="23">
        <f t="shared" si="5"/>
        <v>26954.26</v>
      </c>
    </row>
    <row r="353" spans="1:6" x14ac:dyDescent="0.25">
      <c r="A353" s="5">
        <v>350</v>
      </c>
      <c r="B353" s="12" t="s">
        <v>364</v>
      </c>
      <c r="C353" s="23">
        <v>477417.6</v>
      </c>
      <c r="D353" s="23">
        <v>23900.85</v>
      </c>
      <c r="E353" s="23">
        <v>26590.2</v>
      </c>
      <c r="F353" s="23">
        <f t="shared" si="5"/>
        <v>527908.64999999991</v>
      </c>
    </row>
    <row r="354" spans="1:6" x14ac:dyDescent="0.25">
      <c r="A354" s="5">
        <v>351</v>
      </c>
      <c r="B354" s="12" t="s">
        <v>365</v>
      </c>
      <c r="C354" s="23">
        <v>40826.019999999997</v>
      </c>
      <c r="D354" s="23">
        <v>2043.86</v>
      </c>
      <c r="E354" s="23">
        <v>8430.2199999999993</v>
      </c>
      <c r="F354" s="23">
        <f t="shared" si="5"/>
        <v>51300.1</v>
      </c>
    </row>
    <row r="355" spans="1:6" x14ac:dyDescent="0.25">
      <c r="A355" s="5">
        <v>352</v>
      </c>
      <c r="B355" s="12" t="s">
        <v>366</v>
      </c>
      <c r="C355" s="23">
        <v>58211.34</v>
      </c>
      <c r="D355" s="23">
        <v>2914.22</v>
      </c>
      <c r="E355" s="23">
        <v>0</v>
      </c>
      <c r="F355" s="23">
        <f t="shared" si="5"/>
        <v>61125.56</v>
      </c>
    </row>
    <row r="356" spans="1:6" x14ac:dyDescent="0.25">
      <c r="A356" s="5">
        <v>353</v>
      </c>
      <c r="B356" s="12" t="s">
        <v>367</v>
      </c>
      <c r="C356" s="23">
        <v>33534.57</v>
      </c>
      <c r="D356" s="23">
        <v>1678.83</v>
      </c>
      <c r="E356" s="23">
        <v>2791.53</v>
      </c>
      <c r="F356" s="23">
        <f t="shared" si="5"/>
        <v>38004.93</v>
      </c>
    </row>
    <row r="357" spans="1:6" x14ac:dyDescent="0.25">
      <c r="A357" s="5">
        <v>354</v>
      </c>
      <c r="B357" s="12" t="s">
        <v>368</v>
      </c>
      <c r="C357" s="23">
        <v>6420.5</v>
      </c>
      <c r="D357" s="23">
        <v>321.43</v>
      </c>
      <c r="E357" s="23">
        <v>562.64</v>
      </c>
      <c r="F357" s="23">
        <f t="shared" si="5"/>
        <v>7304.5700000000006</v>
      </c>
    </row>
    <row r="358" spans="1:6" x14ac:dyDescent="0.25">
      <c r="A358" s="5">
        <v>355</v>
      </c>
      <c r="B358" s="12" t="s">
        <v>369</v>
      </c>
      <c r="C358" s="23">
        <v>7985.71</v>
      </c>
      <c r="D358" s="23">
        <v>399.79</v>
      </c>
      <c r="E358" s="23">
        <v>0</v>
      </c>
      <c r="F358" s="23">
        <f t="shared" si="5"/>
        <v>8385.5</v>
      </c>
    </row>
    <row r="359" spans="1:6" x14ac:dyDescent="0.25">
      <c r="A359" s="5">
        <v>356</v>
      </c>
      <c r="B359" s="12" t="s">
        <v>370</v>
      </c>
      <c r="C359" s="23">
        <v>73598.48</v>
      </c>
      <c r="D359" s="23">
        <v>3684.54</v>
      </c>
      <c r="E359" s="23">
        <v>3800.64</v>
      </c>
      <c r="F359" s="23">
        <f t="shared" si="5"/>
        <v>81083.659999999989</v>
      </c>
    </row>
    <row r="360" spans="1:6" x14ac:dyDescent="0.25">
      <c r="A360" s="5">
        <v>357</v>
      </c>
      <c r="B360" s="12" t="s">
        <v>371</v>
      </c>
      <c r="C360" s="23">
        <v>24581.74</v>
      </c>
      <c r="D360" s="23">
        <v>1230.6300000000001</v>
      </c>
      <c r="E360" s="23">
        <v>945.29</v>
      </c>
      <c r="F360" s="23">
        <f t="shared" si="5"/>
        <v>26757.660000000003</v>
      </c>
    </row>
    <row r="361" spans="1:6" x14ac:dyDescent="0.25">
      <c r="A361" s="5">
        <v>358</v>
      </c>
      <c r="B361" s="12" t="s">
        <v>372</v>
      </c>
      <c r="C361" s="23">
        <v>39052.39</v>
      </c>
      <c r="D361" s="23">
        <v>1955.07</v>
      </c>
      <c r="E361" s="23">
        <v>3639.16</v>
      </c>
      <c r="F361" s="23">
        <f t="shared" si="5"/>
        <v>44646.619999999995</v>
      </c>
    </row>
    <row r="362" spans="1:6" x14ac:dyDescent="0.25">
      <c r="A362" s="5">
        <v>359</v>
      </c>
      <c r="B362" s="12" t="s">
        <v>373</v>
      </c>
      <c r="C362" s="23">
        <v>27526.58</v>
      </c>
      <c r="D362" s="23">
        <v>1378.06</v>
      </c>
      <c r="E362" s="23">
        <v>1041.8900000000001</v>
      </c>
      <c r="F362" s="23">
        <f t="shared" si="5"/>
        <v>29946.530000000002</v>
      </c>
    </row>
    <row r="363" spans="1:6" x14ac:dyDescent="0.25">
      <c r="A363" s="5">
        <v>360</v>
      </c>
      <c r="B363" s="12" t="s">
        <v>374</v>
      </c>
      <c r="C363" s="23">
        <v>46682.97</v>
      </c>
      <c r="D363" s="23">
        <v>2337.08</v>
      </c>
      <c r="E363" s="23">
        <v>0</v>
      </c>
      <c r="F363" s="23">
        <f t="shared" si="5"/>
        <v>49020.05</v>
      </c>
    </row>
    <row r="364" spans="1:6" x14ac:dyDescent="0.25">
      <c r="A364" s="5">
        <v>361</v>
      </c>
      <c r="B364" s="12" t="s">
        <v>375</v>
      </c>
      <c r="C364" s="23">
        <v>9921.9500000000007</v>
      </c>
      <c r="D364" s="23">
        <v>496.72</v>
      </c>
      <c r="E364" s="23">
        <v>0</v>
      </c>
      <c r="F364" s="23">
        <f t="shared" si="5"/>
        <v>10418.67</v>
      </c>
    </row>
    <row r="365" spans="1:6" x14ac:dyDescent="0.25">
      <c r="A365" s="5">
        <v>362</v>
      </c>
      <c r="B365" s="12" t="s">
        <v>376</v>
      </c>
      <c r="C365" s="23">
        <v>25968.03</v>
      </c>
      <c r="D365" s="23">
        <v>1300.03</v>
      </c>
      <c r="E365" s="23">
        <v>2831.75</v>
      </c>
      <c r="F365" s="23">
        <f t="shared" si="5"/>
        <v>30099.809999999998</v>
      </c>
    </row>
    <row r="366" spans="1:6" x14ac:dyDescent="0.25">
      <c r="A366" s="5">
        <v>363</v>
      </c>
      <c r="B366" s="12" t="s">
        <v>377</v>
      </c>
      <c r="C366" s="23">
        <v>35291.03</v>
      </c>
      <c r="D366" s="23">
        <v>1766.77</v>
      </c>
      <c r="E366" s="23">
        <v>7525.66</v>
      </c>
      <c r="F366" s="23">
        <f t="shared" si="5"/>
        <v>44583.459999999992</v>
      </c>
    </row>
    <row r="367" spans="1:6" x14ac:dyDescent="0.25">
      <c r="A367" s="5">
        <v>364</v>
      </c>
      <c r="B367" s="12" t="s">
        <v>378</v>
      </c>
      <c r="C367" s="23">
        <v>242604.87</v>
      </c>
      <c r="D367" s="23">
        <v>12145.47</v>
      </c>
      <c r="E367" s="23">
        <v>40439.53</v>
      </c>
      <c r="F367" s="23">
        <f t="shared" si="5"/>
        <v>295189.87</v>
      </c>
    </row>
    <row r="368" spans="1:6" x14ac:dyDescent="0.25">
      <c r="A368" s="5">
        <v>365</v>
      </c>
      <c r="B368" s="12" t="s">
        <v>379</v>
      </c>
      <c r="C368" s="23">
        <v>25087.82</v>
      </c>
      <c r="D368" s="23">
        <v>1255.97</v>
      </c>
      <c r="E368" s="23">
        <v>2876.19</v>
      </c>
      <c r="F368" s="23">
        <f t="shared" si="5"/>
        <v>29219.98</v>
      </c>
    </row>
    <row r="369" spans="1:6" x14ac:dyDescent="0.25">
      <c r="A369" s="5">
        <v>366</v>
      </c>
      <c r="B369" s="12" t="s">
        <v>380</v>
      </c>
      <c r="C369" s="23">
        <v>75273.34</v>
      </c>
      <c r="D369" s="23">
        <v>3768.39</v>
      </c>
      <c r="E369" s="23">
        <v>9009.06</v>
      </c>
      <c r="F369" s="23">
        <f t="shared" si="5"/>
        <v>88050.79</v>
      </c>
    </row>
    <row r="370" spans="1:6" x14ac:dyDescent="0.25">
      <c r="A370" s="5">
        <v>367</v>
      </c>
      <c r="B370" s="12" t="s">
        <v>381</v>
      </c>
      <c r="C370" s="23">
        <v>57360.89</v>
      </c>
      <c r="D370" s="23">
        <v>2871.65</v>
      </c>
      <c r="E370" s="23">
        <v>7519.56</v>
      </c>
      <c r="F370" s="23">
        <f t="shared" si="5"/>
        <v>67752.100000000006</v>
      </c>
    </row>
    <row r="371" spans="1:6" x14ac:dyDescent="0.25">
      <c r="A371" s="5">
        <v>368</v>
      </c>
      <c r="B371" s="12" t="s">
        <v>382</v>
      </c>
      <c r="C371" s="23">
        <v>35696.18</v>
      </c>
      <c r="D371" s="23">
        <v>1787.05</v>
      </c>
      <c r="E371" s="23">
        <v>3005.76</v>
      </c>
      <c r="F371" s="23">
        <f t="shared" si="5"/>
        <v>40488.990000000005</v>
      </c>
    </row>
    <row r="372" spans="1:6" x14ac:dyDescent="0.25">
      <c r="A372" s="5">
        <v>369</v>
      </c>
      <c r="B372" s="12" t="s">
        <v>383</v>
      </c>
      <c r="C372" s="23">
        <v>35755.589999999997</v>
      </c>
      <c r="D372" s="23">
        <v>1790.02</v>
      </c>
      <c r="E372" s="23">
        <v>2420.36</v>
      </c>
      <c r="F372" s="23">
        <f t="shared" si="5"/>
        <v>39965.969999999994</v>
      </c>
    </row>
    <row r="373" spans="1:6" x14ac:dyDescent="0.25">
      <c r="A373" s="5">
        <v>370</v>
      </c>
      <c r="B373" s="12" t="s">
        <v>384</v>
      </c>
      <c r="C373" s="23">
        <v>19373.52</v>
      </c>
      <c r="D373" s="23">
        <v>969.89</v>
      </c>
      <c r="E373" s="23">
        <v>1074.8800000000001</v>
      </c>
      <c r="F373" s="23">
        <f t="shared" si="5"/>
        <v>21418.29</v>
      </c>
    </row>
    <row r="374" spans="1:6" x14ac:dyDescent="0.25">
      <c r="A374" s="5">
        <v>371</v>
      </c>
      <c r="B374" s="12" t="s">
        <v>385</v>
      </c>
      <c r="C374" s="23">
        <v>22813.64</v>
      </c>
      <c r="D374" s="23">
        <v>1142.1099999999999</v>
      </c>
      <c r="E374" s="23">
        <v>833.58</v>
      </c>
      <c r="F374" s="23">
        <f t="shared" si="5"/>
        <v>24789.33</v>
      </c>
    </row>
    <row r="375" spans="1:6" x14ac:dyDescent="0.25">
      <c r="A375" s="5">
        <v>372</v>
      </c>
      <c r="B375" s="12" t="s">
        <v>386</v>
      </c>
      <c r="C375" s="23">
        <v>16121.6</v>
      </c>
      <c r="D375" s="23">
        <v>807.09</v>
      </c>
      <c r="E375" s="23">
        <v>0</v>
      </c>
      <c r="F375" s="23">
        <f t="shared" si="5"/>
        <v>16928.689999999999</v>
      </c>
    </row>
    <row r="376" spans="1:6" x14ac:dyDescent="0.25">
      <c r="A376" s="5">
        <v>373</v>
      </c>
      <c r="B376" s="12" t="s">
        <v>387</v>
      </c>
      <c r="C376" s="23">
        <v>4725.76</v>
      </c>
      <c r="D376" s="23">
        <v>236.58</v>
      </c>
      <c r="E376" s="23">
        <v>0</v>
      </c>
      <c r="F376" s="23">
        <f t="shared" si="5"/>
        <v>4962.34</v>
      </c>
    </row>
    <row r="377" spans="1:6" x14ac:dyDescent="0.25">
      <c r="A377" s="5">
        <v>374</v>
      </c>
      <c r="B377" s="12" t="s">
        <v>388</v>
      </c>
      <c r="C377" s="23">
        <v>20184.419999999998</v>
      </c>
      <c r="D377" s="23">
        <v>1010.49</v>
      </c>
      <c r="E377" s="23">
        <v>0</v>
      </c>
      <c r="F377" s="23">
        <f t="shared" si="5"/>
        <v>21194.91</v>
      </c>
    </row>
    <row r="378" spans="1:6" x14ac:dyDescent="0.25">
      <c r="A378" s="5">
        <v>375</v>
      </c>
      <c r="B378" s="12" t="s">
        <v>389</v>
      </c>
      <c r="C378" s="23">
        <v>276039.88</v>
      </c>
      <c r="D378" s="23">
        <v>13819.32</v>
      </c>
      <c r="E378" s="23">
        <v>20922.84</v>
      </c>
      <c r="F378" s="23">
        <f t="shared" si="5"/>
        <v>310782.04000000004</v>
      </c>
    </row>
    <row r="379" spans="1:6" x14ac:dyDescent="0.25">
      <c r="A379" s="5">
        <v>376</v>
      </c>
      <c r="B379" s="12" t="s">
        <v>390</v>
      </c>
      <c r="C379" s="23">
        <v>7464.75</v>
      </c>
      <c r="D379" s="23">
        <v>373.71</v>
      </c>
      <c r="E379" s="23">
        <v>519.21</v>
      </c>
      <c r="F379" s="23">
        <f t="shared" si="5"/>
        <v>8357.67</v>
      </c>
    </row>
    <row r="380" spans="1:6" x14ac:dyDescent="0.25">
      <c r="A380" s="5">
        <v>377</v>
      </c>
      <c r="B380" s="12" t="s">
        <v>391</v>
      </c>
      <c r="C380" s="23">
        <v>127581.16</v>
      </c>
      <c r="D380" s="23">
        <v>6387.07</v>
      </c>
      <c r="E380" s="23">
        <v>17822.439999999999</v>
      </c>
      <c r="F380" s="23">
        <f t="shared" si="5"/>
        <v>151790.67000000001</v>
      </c>
    </row>
    <row r="381" spans="1:6" x14ac:dyDescent="0.25">
      <c r="A381" s="5">
        <v>378</v>
      </c>
      <c r="B381" s="12" t="s">
        <v>392</v>
      </c>
      <c r="C381" s="23">
        <v>45419.01</v>
      </c>
      <c r="D381" s="23">
        <v>2273.8000000000002</v>
      </c>
      <c r="E381" s="23">
        <v>0</v>
      </c>
      <c r="F381" s="23">
        <f t="shared" si="5"/>
        <v>47692.810000000005</v>
      </c>
    </row>
    <row r="382" spans="1:6" x14ac:dyDescent="0.25">
      <c r="A382" s="5">
        <v>379</v>
      </c>
      <c r="B382" s="12" t="s">
        <v>393</v>
      </c>
      <c r="C382" s="23">
        <v>43663.03</v>
      </c>
      <c r="D382" s="23">
        <v>2185.89</v>
      </c>
      <c r="E382" s="23">
        <v>4842.91</v>
      </c>
      <c r="F382" s="23">
        <f t="shared" si="5"/>
        <v>50691.83</v>
      </c>
    </row>
    <row r="383" spans="1:6" x14ac:dyDescent="0.25">
      <c r="A383" s="5">
        <v>380</v>
      </c>
      <c r="B383" s="12" t="s">
        <v>394</v>
      </c>
      <c r="C383" s="23">
        <v>34301.11</v>
      </c>
      <c r="D383" s="23">
        <v>1717.21</v>
      </c>
      <c r="E383" s="23">
        <v>7242.35</v>
      </c>
      <c r="F383" s="23">
        <f t="shared" si="5"/>
        <v>43260.67</v>
      </c>
    </row>
    <row r="384" spans="1:6" x14ac:dyDescent="0.25">
      <c r="A384" s="5">
        <v>381</v>
      </c>
      <c r="B384" s="12" t="s">
        <v>395</v>
      </c>
      <c r="C384" s="23">
        <v>40347.35</v>
      </c>
      <c r="D384" s="23">
        <v>2019.9</v>
      </c>
      <c r="E384" s="23">
        <v>9649.7199999999993</v>
      </c>
      <c r="F384" s="23">
        <f t="shared" si="5"/>
        <v>52016.97</v>
      </c>
    </row>
    <row r="385" spans="1:6" x14ac:dyDescent="0.25">
      <c r="A385" s="5">
        <v>382</v>
      </c>
      <c r="B385" s="12" t="s">
        <v>396</v>
      </c>
      <c r="C385" s="23">
        <v>14942.16</v>
      </c>
      <c r="D385" s="23">
        <v>748.05</v>
      </c>
      <c r="E385" s="23">
        <v>2299.4499999999998</v>
      </c>
      <c r="F385" s="23">
        <f t="shared" si="5"/>
        <v>17989.66</v>
      </c>
    </row>
    <row r="386" spans="1:6" x14ac:dyDescent="0.25">
      <c r="A386" s="5">
        <v>383</v>
      </c>
      <c r="B386" s="12" t="s">
        <v>397</v>
      </c>
      <c r="C386" s="23">
        <v>9228.57</v>
      </c>
      <c r="D386" s="23">
        <v>462.01</v>
      </c>
      <c r="E386" s="23">
        <v>384.75</v>
      </c>
      <c r="F386" s="23">
        <f t="shared" si="5"/>
        <v>10075.33</v>
      </c>
    </row>
    <row r="387" spans="1:6" x14ac:dyDescent="0.25">
      <c r="A387" s="5">
        <v>384</v>
      </c>
      <c r="B387" s="12" t="s">
        <v>398</v>
      </c>
      <c r="C387" s="23">
        <v>56347.71</v>
      </c>
      <c r="D387" s="23">
        <v>2820.92</v>
      </c>
      <c r="E387" s="23">
        <v>0</v>
      </c>
      <c r="F387" s="23">
        <f t="shared" si="5"/>
        <v>59168.63</v>
      </c>
    </row>
    <row r="388" spans="1:6" x14ac:dyDescent="0.25">
      <c r="A388" s="5">
        <v>385</v>
      </c>
      <c r="B388" s="12" t="s">
        <v>399</v>
      </c>
      <c r="C388" s="23">
        <v>1713798.02</v>
      </c>
      <c r="D388" s="23">
        <v>85797.49</v>
      </c>
      <c r="E388" s="23">
        <v>58780.03</v>
      </c>
      <c r="F388" s="23">
        <f t="shared" si="5"/>
        <v>1858375.54</v>
      </c>
    </row>
    <row r="389" spans="1:6" x14ac:dyDescent="0.25">
      <c r="A389" s="5">
        <v>386</v>
      </c>
      <c r="B389" s="12" t="s">
        <v>400</v>
      </c>
      <c r="C389" s="23">
        <v>259178.66</v>
      </c>
      <c r="D389" s="23">
        <v>12975.2</v>
      </c>
      <c r="E389" s="23">
        <v>25065.58</v>
      </c>
      <c r="F389" s="23">
        <f t="shared" ref="F389:F452" si="6">SUM(C389:E389)</f>
        <v>297219.44</v>
      </c>
    </row>
    <row r="390" spans="1:6" x14ac:dyDescent="0.25">
      <c r="A390" s="5">
        <v>387</v>
      </c>
      <c r="B390" s="12" t="s">
        <v>401</v>
      </c>
      <c r="C390" s="23">
        <v>38375.86</v>
      </c>
      <c r="D390" s="23">
        <v>1921.2</v>
      </c>
      <c r="E390" s="23">
        <v>6709.93</v>
      </c>
      <c r="F390" s="23">
        <f t="shared" si="6"/>
        <v>47006.99</v>
      </c>
    </row>
    <row r="391" spans="1:6" x14ac:dyDescent="0.25">
      <c r="A391" s="5">
        <v>388</v>
      </c>
      <c r="B391" s="12" t="s">
        <v>402</v>
      </c>
      <c r="C391" s="23">
        <v>32943.89</v>
      </c>
      <c r="D391" s="23">
        <v>1649.26</v>
      </c>
      <c r="E391" s="23">
        <v>0</v>
      </c>
      <c r="F391" s="23">
        <f t="shared" si="6"/>
        <v>34593.15</v>
      </c>
    </row>
    <row r="392" spans="1:6" x14ac:dyDescent="0.25">
      <c r="A392" s="5">
        <v>389</v>
      </c>
      <c r="B392" s="12" t="s">
        <v>403</v>
      </c>
      <c r="C392" s="23">
        <v>12794.67</v>
      </c>
      <c r="D392" s="23">
        <v>640.54</v>
      </c>
      <c r="E392" s="23">
        <v>1175.04</v>
      </c>
      <c r="F392" s="23">
        <f t="shared" si="6"/>
        <v>14610.25</v>
      </c>
    </row>
    <row r="393" spans="1:6" x14ac:dyDescent="0.25">
      <c r="A393" s="5">
        <v>390</v>
      </c>
      <c r="B393" s="12" t="s">
        <v>404</v>
      </c>
      <c r="C393" s="23">
        <v>1394589.09</v>
      </c>
      <c r="D393" s="23">
        <v>69817.009999999995</v>
      </c>
      <c r="E393" s="23">
        <v>89846.18</v>
      </c>
      <c r="F393" s="23">
        <f t="shared" si="6"/>
        <v>1554252.28</v>
      </c>
    </row>
    <row r="394" spans="1:6" x14ac:dyDescent="0.25">
      <c r="A394" s="5">
        <v>391</v>
      </c>
      <c r="B394" s="12" t="s">
        <v>405</v>
      </c>
      <c r="C394" s="23">
        <v>41406.57</v>
      </c>
      <c r="D394" s="23">
        <v>2072.9299999999998</v>
      </c>
      <c r="E394" s="23">
        <v>4076.38</v>
      </c>
      <c r="F394" s="23">
        <f t="shared" si="6"/>
        <v>47555.88</v>
      </c>
    </row>
    <row r="395" spans="1:6" x14ac:dyDescent="0.25">
      <c r="A395" s="5">
        <v>392</v>
      </c>
      <c r="B395" s="12" t="s">
        <v>406</v>
      </c>
      <c r="C395" s="23">
        <v>83717.42</v>
      </c>
      <c r="D395" s="23">
        <v>4191.13</v>
      </c>
      <c r="E395" s="23">
        <v>17939.88</v>
      </c>
      <c r="F395" s="23">
        <f t="shared" si="6"/>
        <v>105848.43000000001</v>
      </c>
    </row>
    <row r="396" spans="1:6" x14ac:dyDescent="0.25">
      <c r="A396" s="5">
        <v>393</v>
      </c>
      <c r="B396" s="12" t="s">
        <v>407</v>
      </c>
      <c r="C396" s="23">
        <v>57069.21</v>
      </c>
      <c r="D396" s="23">
        <v>2857.04</v>
      </c>
      <c r="E396" s="23">
        <v>7152.69</v>
      </c>
      <c r="F396" s="23">
        <f t="shared" si="6"/>
        <v>67078.94</v>
      </c>
    </row>
    <row r="397" spans="1:6" x14ac:dyDescent="0.25">
      <c r="A397" s="5">
        <v>394</v>
      </c>
      <c r="B397" s="12" t="s">
        <v>408</v>
      </c>
      <c r="C397" s="23">
        <v>35461.81</v>
      </c>
      <c r="D397" s="23">
        <v>1775.32</v>
      </c>
      <c r="E397" s="23">
        <v>0</v>
      </c>
      <c r="F397" s="23">
        <f t="shared" si="6"/>
        <v>37237.129999999997</v>
      </c>
    </row>
    <row r="398" spans="1:6" x14ac:dyDescent="0.25">
      <c r="A398" s="5">
        <v>395</v>
      </c>
      <c r="B398" s="12" t="s">
        <v>409</v>
      </c>
      <c r="C398" s="23">
        <v>19102.38</v>
      </c>
      <c r="D398" s="23">
        <v>956.32</v>
      </c>
      <c r="E398" s="23">
        <v>0</v>
      </c>
      <c r="F398" s="23">
        <f t="shared" si="6"/>
        <v>20058.7</v>
      </c>
    </row>
    <row r="399" spans="1:6" x14ac:dyDescent="0.25">
      <c r="A399" s="5">
        <v>396</v>
      </c>
      <c r="B399" s="12" t="s">
        <v>410</v>
      </c>
      <c r="C399" s="23">
        <v>40233.11</v>
      </c>
      <c r="D399" s="23">
        <v>2014.18</v>
      </c>
      <c r="E399" s="23">
        <v>5348.37</v>
      </c>
      <c r="F399" s="23">
        <f t="shared" si="6"/>
        <v>47595.66</v>
      </c>
    </row>
    <row r="400" spans="1:6" x14ac:dyDescent="0.25">
      <c r="A400" s="5">
        <v>397</v>
      </c>
      <c r="B400" s="12" t="s">
        <v>411</v>
      </c>
      <c r="C400" s="23">
        <v>1044073.21</v>
      </c>
      <c r="D400" s="23">
        <v>52269.21</v>
      </c>
      <c r="E400" s="23">
        <v>90455.61</v>
      </c>
      <c r="F400" s="23">
        <f t="shared" si="6"/>
        <v>1186798.03</v>
      </c>
    </row>
    <row r="401" spans="1:6" x14ac:dyDescent="0.25">
      <c r="A401" s="5">
        <v>398</v>
      </c>
      <c r="B401" s="12" t="s">
        <v>412</v>
      </c>
      <c r="C401" s="23">
        <v>70331.67</v>
      </c>
      <c r="D401" s="23">
        <v>3521</v>
      </c>
      <c r="E401" s="23">
        <v>6044.49</v>
      </c>
      <c r="F401" s="23">
        <f t="shared" si="6"/>
        <v>79897.16</v>
      </c>
    </row>
    <row r="402" spans="1:6" x14ac:dyDescent="0.25">
      <c r="A402" s="5">
        <v>399</v>
      </c>
      <c r="B402" s="12" t="s">
        <v>413</v>
      </c>
      <c r="C402" s="23">
        <v>845983.96</v>
      </c>
      <c r="D402" s="23">
        <v>42352.31</v>
      </c>
      <c r="E402" s="23">
        <v>72856.899999999994</v>
      </c>
      <c r="F402" s="23">
        <f t="shared" si="6"/>
        <v>961193.17</v>
      </c>
    </row>
    <row r="403" spans="1:6" x14ac:dyDescent="0.25">
      <c r="A403" s="5">
        <v>400</v>
      </c>
      <c r="B403" s="12" t="s">
        <v>414</v>
      </c>
      <c r="C403" s="23">
        <v>27953.22</v>
      </c>
      <c r="D403" s="23">
        <v>1399.42</v>
      </c>
      <c r="E403" s="23">
        <v>3080.74</v>
      </c>
      <c r="F403" s="23">
        <f t="shared" si="6"/>
        <v>32433.379999999997</v>
      </c>
    </row>
    <row r="404" spans="1:6" x14ac:dyDescent="0.25">
      <c r="A404" s="5">
        <v>401</v>
      </c>
      <c r="B404" s="12" t="s">
        <v>415</v>
      </c>
      <c r="C404" s="23">
        <v>1257658.2</v>
      </c>
      <c r="D404" s="23">
        <v>62961.87</v>
      </c>
      <c r="E404" s="23">
        <v>59647.38</v>
      </c>
      <c r="F404" s="23">
        <f t="shared" si="6"/>
        <v>1380267.45</v>
      </c>
    </row>
    <row r="405" spans="1:6" x14ac:dyDescent="0.25">
      <c r="A405" s="5">
        <v>402</v>
      </c>
      <c r="B405" s="12" t="s">
        <v>416</v>
      </c>
      <c r="C405" s="23">
        <v>12512.12</v>
      </c>
      <c r="D405" s="23">
        <v>626.39</v>
      </c>
      <c r="E405" s="23">
        <v>0</v>
      </c>
      <c r="F405" s="23">
        <f t="shared" si="6"/>
        <v>13138.51</v>
      </c>
    </row>
    <row r="406" spans="1:6" x14ac:dyDescent="0.25">
      <c r="A406" s="5">
        <v>403</v>
      </c>
      <c r="B406" s="12" t="s">
        <v>417</v>
      </c>
      <c r="C406" s="23">
        <v>109449.21</v>
      </c>
      <c r="D406" s="23">
        <v>5479.33</v>
      </c>
      <c r="E406" s="23">
        <v>8219.43</v>
      </c>
      <c r="F406" s="23">
        <f t="shared" si="6"/>
        <v>123147.97</v>
      </c>
    </row>
    <row r="407" spans="1:6" x14ac:dyDescent="0.25">
      <c r="A407" s="5">
        <v>404</v>
      </c>
      <c r="B407" s="12" t="s">
        <v>418</v>
      </c>
      <c r="C407" s="23">
        <v>22829.27</v>
      </c>
      <c r="D407" s="23">
        <v>1142.9000000000001</v>
      </c>
      <c r="E407" s="23">
        <v>1407.73</v>
      </c>
      <c r="F407" s="23">
        <f t="shared" si="6"/>
        <v>25379.9</v>
      </c>
    </row>
    <row r="408" spans="1:6" x14ac:dyDescent="0.25">
      <c r="A408" s="5">
        <v>405</v>
      </c>
      <c r="B408" s="12" t="s">
        <v>419</v>
      </c>
      <c r="C408" s="23">
        <v>60537.99</v>
      </c>
      <c r="D408" s="23">
        <v>3030.7</v>
      </c>
      <c r="E408" s="23">
        <v>3587.17</v>
      </c>
      <c r="F408" s="23">
        <f t="shared" si="6"/>
        <v>67155.86</v>
      </c>
    </row>
    <row r="409" spans="1:6" x14ac:dyDescent="0.25">
      <c r="A409" s="5">
        <v>406</v>
      </c>
      <c r="B409" s="12" t="s">
        <v>420</v>
      </c>
      <c r="C409" s="23">
        <v>261949.63</v>
      </c>
      <c r="D409" s="23">
        <v>13113.93</v>
      </c>
      <c r="E409" s="23">
        <v>0</v>
      </c>
      <c r="F409" s="23">
        <f t="shared" si="6"/>
        <v>275063.56</v>
      </c>
    </row>
    <row r="410" spans="1:6" x14ac:dyDescent="0.25">
      <c r="A410" s="5">
        <v>407</v>
      </c>
      <c r="B410" s="12" t="s">
        <v>421</v>
      </c>
      <c r="C410" s="23">
        <v>113817.65</v>
      </c>
      <c r="D410" s="23">
        <v>5698.03</v>
      </c>
      <c r="E410" s="23">
        <v>0</v>
      </c>
      <c r="F410" s="23">
        <f t="shared" si="6"/>
        <v>119515.68</v>
      </c>
    </row>
    <row r="411" spans="1:6" x14ac:dyDescent="0.25">
      <c r="A411" s="5">
        <v>408</v>
      </c>
      <c r="B411" s="12" t="s">
        <v>422</v>
      </c>
      <c r="C411" s="23">
        <v>7996.1</v>
      </c>
      <c r="D411" s="23">
        <v>400.31</v>
      </c>
      <c r="E411" s="23">
        <v>1128.1600000000001</v>
      </c>
      <c r="F411" s="23">
        <f t="shared" si="6"/>
        <v>9524.57</v>
      </c>
    </row>
    <row r="412" spans="1:6" x14ac:dyDescent="0.25">
      <c r="A412" s="5">
        <v>409</v>
      </c>
      <c r="B412" s="12" t="s">
        <v>423</v>
      </c>
      <c r="C412" s="23">
        <v>615606.51</v>
      </c>
      <c r="D412" s="23">
        <v>30818.97</v>
      </c>
      <c r="E412" s="23">
        <v>22624.28</v>
      </c>
      <c r="F412" s="23">
        <f t="shared" si="6"/>
        <v>669049.76</v>
      </c>
    </row>
    <row r="413" spans="1:6" x14ac:dyDescent="0.25">
      <c r="A413" s="5">
        <v>410</v>
      </c>
      <c r="B413" s="12" t="s">
        <v>424</v>
      </c>
      <c r="C413" s="23">
        <v>45834.49</v>
      </c>
      <c r="D413" s="23">
        <v>2294.6</v>
      </c>
      <c r="E413" s="23">
        <v>11218.62</v>
      </c>
      <c r="F413" s="23">
        <f t="shared" si="6"/>
        <v>59347.71</v>
      </c>
    </row>
    <row r="414" spans="1:6" x14ac:dyDescent="0.25">
      <c r="A414" s="5">
        <v>411</v>
      </c>
      <c r="B414" s="12" t="s">
        <v>425</v>
      </c>
      <c r="C414" s="23">
        <v>11072.36</v>
      </c>
      <c r="D414" s="23">
        <v>554.30999999999995</v>
      </c>
      <c r="E414" s="23">
        <v>1806.49</v>
      </c>
      <c r="F414" s="23">
        <f t="shared" si="6"/>
        <v>13433.16</v>
      </c>
    </row>
    <row r="415" spans="1:6" x14ac:dyDescent="0.25">
      <c r="A415" s="5">
        <v>412</v>
      </c>
      <c r="B415" s="12" t="s">
        <v>426</v>
      </c>
      <c r="C415" s="23">
        <v>46429.95</v>
      </c>
      <c r="D415" s="23">
        <v>2324.41</v>
      </c>
      <c r="E415" s="23">
        <v>2088.84</v>
      </c>
      <c r="F415" s="23">
        <f t="shared" si="6"/>
        <v>50843.199999999997</v>
      </c>
    </row>
    <row r="416" spans="1:6" x14ac:dyDescent="0.25">
      <c r="A416" s="5">
        <v>413</v>
      </c>
      <c r="B416" s="12" t="s">
        <v>427</v>
      </c>
      <c r="C416" s="23">
        <v>5736891.1699999999</v>
      </c>
      <c r="D416" s="23">
        <v>287204.71999999997</v>
      </c>
      <c r="E416" s="23">
        <v>70746.47</v>
      </c>
      <c r="F416" s="23">
        <f t="shared" si="6"/>
        <v>6094842.3599999994</v>
      </c>
    </row>
    <row r="417" spans="1:6" x14ac:dyDescent="0.25">
      <c r="A417" s="5">
        <v>414</v>
      </c>
      <c r="B417" s="12" t="s">
        <v>428</v>
      </c>
      <c r="C417" s="23">
        <v>157801.71</v>
      </c>
      <c r="D417" s="23">
        <v>7899.99</v>
      </c>
      <c r="E417" s="23">
        <v>33709.01</v>
      </c>
      <c r="F417" s="23">
        <f t="shared" si="6"/>
        <v>199410.71</v>
      </c>
    </row>
    <row r="418" spans="1:6" x14ac:dyDescent="0.25">
      <c r="A418" s="5">
        <v>415</v>
      </c>
      <c r="B418" s="12" t="s">
        <v>429</v>
      </c>
      <c r="C418" s="23">
        <v>59569.48</v>
      </c>
      <c r="D418" s="23">
        <v>2982.21</v>
      </c>
      <c r="E418" s="23">
        <v>8005.33</v>
      </c>
      <c r="F418" s="23">
        <f t="shared" si="6"/>
        <v>70557.02</v>
      </c>
    </row>
    <row r="419" spans="1:6" x14ac:dyDescent="0.25">
      <c r="A419" s="5">
        <v>416</v>
      </c>
      <c r="B419" s="12" t="s">
        <v>430</v>
      </c>
      <c r="C419" s="23">
        <v>9493.7800000000007</v>
      </c>
      <c r="D419" s="23">
        <v>475.28</v>
      </c>
      <c r="E419" s="23">
        <v>352.65</v>
      </c>
      <c r="F419" s="23">
        <f t="shared" si="6"/>
        <v>10321.710000000001</v>
      </c>
    </row>
    <row r="420" spans="1:6" x14ac:dyDescent="0.25">
      <c r="A420" s="5">
        <v>417</v>
      </c>
      <c r="B420" s="12" t="s">
        <v>431</v>
      </c>
      <c r="C420" s="23">
        <v>123385.4</v>
      </c>
      <c r="D420" s="23">
        <v>6177.02</v>
      </c>
      <c r="E420" s="23">
        <v>9395.6</v>
      </c>
      <c r="F420" s="23">
        <f t="shared" si="6"/>
        <v>138958.01999999999</v>
      </c>
    </row>
    <row r="421" spans="1:6" x14ac:dyDescent="0.25">
      <c r="A421" s="5">
        <v>418</v>
      </c>
      <c r="B421" s="12" t="s">
        <v>432</v>
      </c>
      <c r="C421" s="23">
        <v>171105.66</v>
      </c>
      <c r="D421" s="23">
        <v>8566.02</v>
      </c>
      <c r="E421" s="23">
        <v>19258.41</v>
      </c>
      <c r="F421" s="23">
        <f t="shared" si="6"/>
        <v>198930.09</v>
      </c>
    </row>
    <row r="422" spans="1:6" x14ac:dyDescent="0.25">
      <c r="A422" s="5">
        <v>419</v>
      </c>
      <c r="B422" s="12" t="s">
        <v>433</v>
      </c>
      <c r="C422" s="23">
        <v>12844.34</v>
      </c>
      <c r="D422" s="23">
        <v>643.02</v>
      </c>
      <c r="E422" s="23">
        <v>803.41</v>
      </c>
      <c r="F422" s="23">
        <f t="shared" si="6"/>
        <v>14290.77</v>
      </c>
    </row>
    <row r="423" spans="1:6" x14ac:dyDescent="0.25">
      <c r="A423" s="5">
        <v>420</v>
      </c>
      <c r="B423" s="12" t="s">
        <v>434</v>
      </c>
      <c r="C423" s="23">
        <v>22674.74</v>
      </c>
      <c r="D423" s="23">
        <v>1135.1600000000001</v>
      </c>
      <c r="E423" s="23">
        <v>0</v>
      </c>
      <c r="F423" s="23">
        <f t="shared" si="6"/>
        <v>23809.9</v>
      </c>
    </row>
    <row r="424" spans="1:6" x14ac:dyDescent="0.25">
      <c r="A424" s="5">
        <v>421</v>
      </c>
      <c r="B424" s="12" t="s">
        <v>435</v>
      </c>
      <c r="C424" s="23">
        <v>101323.05</v>
      </c>
      <c r="D424" s="23">
        <v>5072.51</v>
      </c>
      <c r="E424" s="23">
        <v>4806.2</v>
      </c>
      <c r="F424" s="23">
        <f t="shared" si="6"/>
        <v>111201.76</v>
      </c>
    </row>
    <row r="425" spans="1:6" x14ac:dyDescent="0.25">
      <c r="A425" s="5">
        <v>422</v>
      </c>
      <c r="B425" s="12" t="s">
        <v>436</v>
      </c>
      <c r="C425" s="23">
        <v>13208.42</v>
      </c>
      <c r="D425" s="23">
        <v>661.25</v>
      </c>
      <c r="E425" s="23">
        <v>989.59</v>
      </c>
      <c r="F425" s="23">
        <f t="shared" si="6"/>
        <v>14859.26</v>
      </c>
    </row>
    <row r="426" spans="1:6" x14ac:dyDescent="0.25">
      <c r="A426" s="5">
        <v>423</v>
      </c>
      <c r="B426" s="12" t="s">
        <v>437</v>
      </c>
      <c r="C426" s="23">
        <v>5347.05</v>
      </c>
      <c r="D426" s="23">
        <v>267.69</v>
      </c>
      <c r="E426" s="23">
        <v>0</v>
      </c>
      <c r="F426" s="23">
        <f t="shared" si="6"/>
        <v>5614.74</v>
      </c>
    </row>
    <row r="427" spans="1:6" x14ac:dyDescent="0.25">
      <c r="A427" s="5">
        <v>424</v>
      </c>
      <c r="B427" s="12" t="s">
        <v>438</v>
      </c>
      <c r="C427" s="23">
        <v>45514.18</v>
      </c>
      <c r="D427" s="23">
        <v>2278.5700000000002</v>
      </c>
      <c r="E427" s="23">
        <v>3686.75</v>
      </c>
      <c r="F427" s="23">
        <f t="shared" si="6"/>
        <v>51479.5</v>
      </c>
    </row>
    <row r="428" spans="1:6" x14ac:dyDescent="0.25">
      <c r="A428" s="5">
        <v>425</v>
      </c>
      <c r="B428" s="12" t="s">
        <v>439</v>
      </c>
      <c r="C428" s="23">
        <v>48261.74</v>
      </c>
      <c r="D428" s="23">
        <v>2416.12</v>
      </c>
      <c r="E428" s="23">
        <v>3048.44</v>
      </c>
      <c r="F428" s="23">
        <f t="shared" si="6"/>
        <v>53726.3</v>
      </c>
    </row>
    <row r="429" spans="1:6" x14ac:dyDescent="0.25">
      <c r="A429" s="5">
        <v>426</v>
      </c>
      <c r="B429" s="12" t="s">
        <v>440</v>
      </c>
      <c r="C429" s="23">
        <v>110757.43</v>
      </c>
      <c r="D429" s="23">
        <v>5544.82</v>
      </c>
      <c r="E429" s="23">
        <v>0</v>
      </c>
      <c r="F429" s="23">
        <f t="shared" si="6"/>
        <v>116302.25</v>
      </c>
    </row>
    <row r="430" spans="1:6" x14ac:dyDescent="0.25">
      <c r="A430" s="5">
        <v>427</v>
      </c>
      <c r="B430" s="12" t="s">
        <v>441</v>
      </c>
      <c r="C430" s="23">
        <v>218451.9</v>
      </c>
      <c r="D430" s="23">
        <v>10936.31</v>
      </c>
      <c r="E430" s="23">
        <v>0</v>
      </c>
      <c r="F430" s="23">
        <f t="shared" si="6"/>
        <v>229388.21</v>
      </c>
    </row>
    <row r="431" spans="1:6" x14ac:dyDescent="0.25">
      <c r="A431" s="5">
        <v>428</v>
      </c>
      <c r="B431" s="12" t="s">
        <v>442</v>
      </c>
      <c r="C431" s="23">
        <v>27125.360000000001</v>
      </c>
      <c r="D431" s="23">
        <v>1357.97</v>
      </c>
      <c r="E431" s="23">
        <v>0</v>
      </c>
      <c r="F431" s="23">
        <f t="shared" si="6"/>
        <v>28483.33</v>
      </c>
    </row>
    <row r="432" spans="1:6" x14ac:dyDescent="0.25">
      <c r="A432" s="5">
        <v>429</v>
      </c>
      <c r="B432" s="12" t="s">
        <v>443</v>
      </c>
      <c r="C432" s="23">
        <v>17824.07</v>
      </c>
      <c r="D432" s="23">
        <v>892.32</v>
      </c>
      <c r="E432" s="23">
        <v>0</v>
      </c>
      <c r="F432" s="23">
        <f t="shared" si="6"/>
        <v>18716.39</v>
      </c>
    </row>
    <row r="433" spans="1:6" x14ac:dyDescent="0.25">
      <c r="A433" s="5">
        <v>430</v>
      </c>
      <c r="B433" s="12" t="s">
        <v>444</v>
      </c>
      <c r="C433" s="23">
        <v>4111.2</v>
      </c>
      <c r="D433" s="23">
        <v>205.82</v>
      </c>
      <c r="E433" s="23">
        <v>374.08</v>
      </c>
      <c r="F433" s="23">
        <f t="shared" si="6"/>
        <v>4691.0999999999995</v>
      </c>
    </row>
    <row r="434" spans="1:6" x14ac:dyDescent="0.25">
      <c r="A434" s="5">
        <v>431</v>
      </c>
      <c r="B434" s="12" t="s">
        <v>445</v>
      </c>
      <c r="C434" s="23">
        <v>23274.35</v>
      </c>
      <c r="D434" s="23">
        <v>1165.18</v>
      </c>
      <c r="E434" s="23">
        <v>3596.74</v>
      </c>
      <c r="F434" s="23">
        <f t="shared" si="6"/>
        <v>28036.269999999997</v>
      </c>
    </row>
    <row r="435" spans="1:6" x14ac:dyDescent="0.25">
      <c r="A435" s="5">
        <v>432</v>
      </c>
      <c r="B435" s="12" t="s">
        <v>446</v>
      </c>
      <c r="C435" s="23">
        <v>16917.05</v>
      </c>
      <c r="D435" s="23">
        <v>846.91</v>
      </c>
      <c r="E435" s="23">
        <v>0</v>
      </c>
      <c r="F435" s="23">
        <f t="shared" si="6"/>
        <v>17763.96</v>
      </c>
    </row>
    <row r="436" spans="1:6" x14ac:dyDescent="0.25">
      <c r="A436" s="5">
        <v>433</v>
      </c>
      <c r="B436" s="12" t="s">
        <v>447</v>
      </c>
      <c r="C436" s="23">
        <v>36496.559999999998</v>
      </c>
      <c r="D436" s="23">
        <v>1827.12</v>
      </c>
      <c r="E436" s="23">
        <v>0</v>
      </c>
      <c r="F436" s="23">
        <f t="shared" si="6"/>
        <v>38323.68</v>
      </c>
    </row>
    <row r="437" spans="1:6" x14ac:dyDescent="0.25">
      <c r="A437" s="5">
        <v>434</v>
      </c>
      <c r="B437" s="12" t="s">
        <v>448</v>
      </c>
      <c r="C437" s="23">
        <v>47940.72</v>
      </c>
      <c r="D437" s="23">
        <v>2400.0500000000002</v>
      </c>
      <c r="E437" s="23">
        <v>0</v>
      </c>
      <c r="F437" s="23">
        <f t="shared" si="6"/>
        <v>50340.770000000004</v>
      </c>
    </row>
    <row r="438" spans="1:6" x14ac:dyDescent="0.25">
      <c r="A438" s="5">
        <v>435</v>
      </c>
      <c r="B438" s="12" t="s">
        <v>449</v>
      </c>
      <c r="C438" s="23">
        <v>51290.14</v>
      </c>
      <c r="D438" s="23">
        <v>2567.73</v>
      </c>
      <c r="E438" s="23">
        <v>0</v>
      </c>
      <c r="F438" s="23">
        <f t="shared" si="6"/>
        <v>53857.87</v>
      </c>
    </row>
    <row r="439" spans="1:6" x14ac:dyDescent="0.25">
      <c r="A439" s="5">
        <v>436</v>
      </c>
      <c r="B439" s="12" t="s">
        <v>450</v>
      </c>
      <c r="C439" s="23">
        <v>11021.45</v>
      </c>
      <c r="D439" s="23">
        <v>551.76</v>
      </c>
      <c r="E439" s="23">
        <v>0</v>
      </c>
      <c r="F439" s="23">
        <f t="shared" si="6"/>
        <v>11573.210000000001</v>
      </c>
    </row>
    <row r="440" spans="1:6" x14ac:dyDescent="0.25">
      <c r="A440" s="5">
        <v>437</v>
      </c>
      <c r="B440" s="12" t="s">
        <v>451</v>
      </c>
      <c r="C440" s="23">
        <v>127474.23</v>
      </c>
      <c r="D440" s="23">
        <v>6381.71</v>
      </c>
      <c r="E440" s="23">
        <v>0</v>
      </c>
      <c r="F440" s="23">
        <f t="shared" si="6"/>
        <v>133855.94</v>
      </c>
    </row>
    <row r="441" spans="1:6" x14ac:dyDescent="0.25">
      <c r="A441" s="5">
        <v>438</v>
      </c>
      <c r="B441" s="12" t="s">
        <v>452</v>
      </c>
      <c r="C441" s="23">
        <v>21564.93</v>
      </c>
      <c r="D441" s="23">
        <v>1079.5999999999999</v>
      </c>
      <c r="E441" s="23">
        <v>0</v>
      </c>
      <c r="F441" s="23">
        <f t="shared" si="6"/>
        <v>22644.53</v>
      </c>
    </row>
    <row r="442" spans="1:6" x14ac:dyDescent="0.25">
      <c r="A442" s="5">
        <v>439</v>
      </c>
      <c r="B442" s="12" t="s">
        <v>453</v>
      </c>
      <c r="C442" s="23">
        <v>386043.44</v>
      </c>
      <c r="D442" s="23">
        <v>19326.41</v>
      </c>
      <c r="E442" s="23">
        <v>51611.26</v>
      </c>
      <c r="F442" s="23">
        <f t="shared" si="6"/>
        <v>456981.11</v>
      </c>
    </row>
    <row r="443" spans="1:6" x14ac:dyDescent="0.25">
      <c r="A443" s="5">
        <v>440</v>
      </c>
      <c r="B443" s="12" t="s">
        <v>454</v>
      </c>
      <c r="C443" s="23">
        <v>9790.94</v>
      </c>
      <c r="D443" s="23">
        <v>490.16</v>
      </c>
      <c r="E443" s="23">
        <v>0</v>
      </c>
      <c r="F443" s="23">
        <f t="shared" si="6"/>
        <v>10281.1</v>
      </c>
    </row>
    <row r="444" spans="1:6" x14ac:dyDescent="0.25">
      <c r="A444" s="5">
        <v>441</v>
      </c>
      <c r="B444" s="12" t="s">
        <v>455</v>
      </c>
      <c r="C444" s="23">
        <v>149620.28</v>
      </c>
      <c r="D444" s="23">
        <v>7490.41</v>
      </c>
      <c r="E444" s="23">
        <v>0</v>
      </c>
      <c r="F444" s="23">
        <f t="shared" si="6"/>
        <v>157110.69</v>
      </c>
    </row>
    <row r="445" spans="1:6" x14ac:dyDescent="0.25">
      <c r="A445" s="5">
        <v>442</v>
      </c>
      <c r="B445" s="12" t="s">
        <v>456</v>
      </c>
      <c r="C445" s="23">
        <v>16290.28</v>
      </c>
      <c r="D445" s="23">
        <v>815.54</v>
      </c>
      <c r="E445" s="23">
        <v>224.82</v>
      </c>
      <c r="F445" s="23">
        <f t="shared" si="6"/>
        <v>17330.64</v>
      </c>
    </row>
    <row r="446" spans="1:6" x14ac:dyDescent="0.25">
      <c r="A446" s="5">
        <v>443</v>
      </c>
      <c r="B446" s="12" t="s">
        <v>457</v>
      </c>
      <c r="C446" s="23">
        <v>16957.12</v>
      </c>
      <c r="D446" s="23">
        <v>848.92</v>
      </c>
      <c r="E446" s="23">
        <v>1104.17</v>
      </c>
      <c r="F446" s="23">
        <f t="shared" si="6"/>
        <v>18910.21</v>
      </c>
    </row>
    <row r="447" spans="1:6" x14ac:dyDescent="0.25">
      <c r="A447" s="5">
        <v>444</v>
      </c>
      <c r="B447" s="12" t="s">
        <v>458</v>
      </c>
      <c r="C447" s="23">
        <v>8789.8700000000008</v>
      </c>
      <c r="D447" s="23">
        <v>440.05</v>
      </c>
      <c r="E447" s="23">
        <v>789.37</v>
      </c>
      <c r="F447" s="23">
        <f t="shared" si="6"/>
        <v>10019.290000000001</v>
      </c>
    </row>
    <row r="448" spans="1:6" x14ac:dyDescent="0.25">
      <c r="A448" s="5">
        <v>445</v>
      </c>
      <c r="B448" s="12" t="s">
        <v>459</v>
      </c>
      <c r="C448" s="23">
        <v>22041.48</v>
      </c>
      <c r="D448" s="23">
        <v>1103.46</v>
      </c>
      <c r="E448" s="23">
        <v>0</v>
      </c>
      <c r="F448" s="23">
        <f t="shared" si="6"/>
        <v>23144.94</v>
      </c>
    </row>
    <row r="449" spans="1:6" x14ac:dyDescent="0.25">
      <c r="A449" s="5">
        <v>446</v>
      </c>
      <c r="B449" s="12" t="s">
        <v>460</v>
      </c>
      <c r="C449" s="23">
        <v>82570.38</v>
      </c>
      <c r="D449" s="23">
        <v>4133.7</v>
      </c>
      <c r="E449" s="23">
        <v>8330.1</v>
      </c>
      <c r="F449" s="23">
        <f t="shared" si="6"/>
        <v>95034.180000000008</v>
      </c>
    </row>
    <row r="450" spans="1:6" x14ac:dyDescent="0.25">
      <c r="A450" s="5">
        <v>447</v>
      </c>
      <c r="B450" s="12" t="s">
        <v>461</v>
      </c>
      <c r="C450" s="23">
        <v>227436.74</v>
      </c>
      <c r="D450" s="23">
        <v>11386.12</v>
      </c>
      <c r="E450" s="23">
        <v>28062.959999999999</v>
      </c>
      <c r="F450" s="23">
        <f t="shared" si="6"/>
        <v>266885.82</v>
      </c>
    </row>
    <row r="451" spans="1:6" x14ac:dyDescent="0.25">
      <c r="A451" s="5">
        <v>448</v>
      </c>
      <c r="B451" s="12" t="s">
        <v>462</v>
      </c>
      <c r="C451" s="23">
        <v>28957.95</v>
      </c>
      <c r="D451" s="23">
        <v>1449.72</v>
      </c>
      <c r="E451" s="23">
        <v>0</v>
      </c>
      <c r="F451" s="23">
        <f t="shared" si="6"/>
        <v>30407.670000000002</v>
      </c>
    </row>
    <row r="452" spans="1:6" x14ac:dyDescent="0.25">
      <c r="A452" s="5">
        <v>449</v>
      </c>
      <c r="B452" s="12" t="s">
        <v>463</v>
      </c>
      <c r="C452" s="23">
        <v>41590.51</v>
      </c>
      <c r="D452" s="23">
        <v>2082.14</v>
      </c>
      <c r="E452" s="23">
        <v>976.23</v>
      </c>
      <c r="F452" s="23">
        <f t="shared" si="6"/>
        <v>44648.880000000005</v>
      </c>
    </row>
    <row r="453" spans="1:6" x14ac:dyDescent="0.25">
      <c r="A453" s="5">
        <v>450</v>
      </c>
      <c r="B453" s="12" t="s">
        <v>464</v>
      </c>
      <c r="C453" s="23">
        <v>167299.06</v>
      </c>
      <c r="D453" s="23">
        <v>8375.4599999999991</v>
      </c>
      <c r="E453" s="23">
        <v>0</v>
      </c>
      <c r="F453" s="23">
        <f t="shared" ref="F453:F516" si="7">SUM(C453:E453)</f>
        <v>175674.52</v>
      </c>
    </row>
    <row r="454" spans="1:6" x14ac:dyDescent="0.25">
      <c r="A454" s="5">
        <v>451</v>
      </c>
      <c r="B454" s="12" t="s">
        <v>465</v>
      </c>
      <c r="C454" s="23">
        <v>11955.15</v>
      </c>
      <c r="D454" s="23">
        <v>598.51</v>
      </c>
      <c r="E454" s="23">
        <v>0</v>
      </c>
      <c r="F454" s="23">
        <f t="shared" si="7"/>
        <v>12553.66</v>
      </c>
    </row>
    <row r="455" spans="1:6" x14ac:dyDescent="0.25">
      <c r="A455" s="5">
        <v>452</v>
      </c>
      <c r="B455" s="12" t="s">
        <v>466</v>
      </c>
      <c r="C455" s="23">
        <v>63728.36</v>
      </c>
      <c r="D455" s="23">
        <v>3190.42</v>
      </c>
      <c r="E455" s="23">
        <v>10869.03</v>
      </c>
      <c r="F455" s="23">
        <f t="shared" si="7"/>
        <v>77787.81</v>
      </c>
    </row>
    <row r="456" spans="1:6" x14ac:dyDescent="0.25">
      <c r="A456" s="5">
        <v>453</v>
      </c>
      <c r="B456" s="12" t="s">
        <v>467</v>
      </c>
      <c r="C456" s="23">
        <v>102318.42</v>
      </c>
      <c r="D456" s="23">
        <v>5122.34</v>
      </c>
      <c r="E456" s="23">
        <v>0</v>
      </c>
      <c r="F456" s="23">
        <f t="shared" si="7"/>
        <v>107440.76</v>
      </c>
    </row>
    <row r="457" spans="1:6" x14ac:dyDescent="0.25">
      <c r="A457" s="5">
        <v>454</v>
      </c>
      <c r="B457" s="12" t="s">
        <v>468</v>
      </c>
      <c r="C457" s="23">
        <v>41699.230000000003</v>
      </c>
      <c r="D457" s="23">
        <v>2087.58</v>
      </c>
      <c r="E457" s="23">
        <v>0</v>
      </c>
      <c r="F457" s="23">
        <f t="shared" si="7"/>
        <v>43786.810000000005</v>
      </c>
    </row>
    <row r="458" spans="1:6" x14ac:dyDescent="0.25">
      <c r="A458" s="5">
        <v>455</v>
      </c>
      <c r="B458" s="12" t="s">
        <v>469</v>
      </c>
      <c r="C458" s="23">
        <v>39890.26</v>
      </c>
      <c r="D458" s="23">
        <v>1997.02</v>
      </c>
      <c r="E458" s="23">
        <v>7804.33</v>
      </c>
      <c r="F458" s="23">
        <f t="shared" si="7"/>
        <v>49691.61</v>
      </c>
    </row>
    <row r="459" spans="1:6" x14ac:dyDescent="0.25">
      <c r="A459" s="5">
        <v>456</v>
      </c>
      <c r="B459" s="12" t="s">
        <v>470</v>
      </c>
      <c r="C459" s="23">
        <v>25382.23</v>
      </c>
      <c r="D459" s="23">
        <v>1270.7</v>
      </c>
      <c r="E459" s="23">
        <v>3119.03</v>
      </c>
      <c r="F459" s="23">
        <f t="shared" si="7"/>
        <v>29771.96</v>
      </c>
    </row>
    <row r="460" spans="1:6" x14ac:dyDescent="0.25">
      <c r="A460" s="5">
        <v>457</v>
      </c>
      <c r="B460" s="12" t="s">
        <v>471</v>
      </c>
      <c r="C460" s="23">
        <v>40932.9</v>
      </c>
      <c r="D460" s="23">
        <v>2049.21</v>
      </c>
      <c r="E460" s="23">
        <v>0</v>
      </c>
      <c r="F460" s="23">
        <f t="shared" si="7"/>
        <v>42982.11</v>
      </c>
    </row>
    <row r="461" spans="1:6" x14ac:dyDescent="0.25">
      <c r="A461" s="5">
        <v>458</v>
      </c>
      <c r="B461" s="12" t="s">
        <v>472</v>
      </c>
      <c r="C461" s="23">
        <v>19245.849999999999</v>
      </c>
      <c r="D461" s="23">
        <v>963.5</v>
      </c>
      <c r="E461" s="23">
        <v>1728.96</v>
      </c>
      <c r="F461" s="23">
        <f t="shared" si="7"/>
        <v>21938.309999999998</v>
      </c>
    </row>
    <row r="462" spans="1:6" x14ac:dyDescent="0.25">
      <c r="A462" s="5">
        <v>459</v>
      </c>
      <c r="B462" s="12" t="s">
        <v>473</v>
      </c>
      <c r="C462" s="23">
        <v>66234.16</v>
      </c>
      <c r="D462" s="23">
        <v>3315.87</v>
      </c>
      <c r="E462" s="23">
        <v>6913.52</v>
      </c>
      <c r="F462" s="23">
        <f t="shared" si="7"/>
        <v>76463.55</v>
      </c>
    </row>
    <row r="463" spans="1:6" x14ac:dyDescent="0.25">
      <c r="A463" s="5">
        <v>460</v>
      </c>
      <c r="B463" s="12" t="s">
        <v>474</v>
      </c>
      <c r="C463" s="23">
        <v>61470.02</v>
      </c>
      <c r="D463" s="23">
        <v>3077.36</v>
      </c>
      <c r="E463" s="23">
        <v>0</v>
      </c>
      <c r="F463" s="23">
        <f t="shared" si="7"/>
        <v>64547.38</v>
      </c>
    </row>
    <row r="464" spans="1:6" x14ac:dyDescent="0.25">
      <c r="A464" s="5">
        <v>461</v>
      </c>
      <c r="B464" s="12" t="s">
        <v>475</v>
      </c>
      <c r="C464" s="23">
        <v>7135.17</v>
      </c>
      <c r="D464" s="23">
        <v>357.21</v>
      </c>
      <c r="E464" s="23">
        <v>1272.46</v>
      </c>
      <c r="F464" s="23">
        <f t="shared" si="7"/>
        <v>8764.84</v>
      </c>
    </row>
    <row r="465" spans="1:6" x14ac:dyDescent="0.25">
      <c r="A465" s="5">
        <v>462</v>
      </c>
      <c r="B465" s="12" t="s">
        <v>476</v>
      </c>
      <c r="C465" s="23">
        <v>104976.51</v>
      </c>
      <c r="D465" s="23">
        <v>5255.42</v>
      </c>
      <c r="E465" s="23">
        <v>12953.47</v>
      </c>
      <c r="F465" s="23">
        <f t="shared" si="7"/>
        <v>123185.4</v>
      </c>
    </row>
    <row r="466" spans="1:6" x14ac:dyDescent="0.25">
      <c r="A466" s="5">
        <v>463</v>
      </c>
      <c r="B466" s="12" t="s">
        <v>477</v>
      </c>
      <c r="C466" s="23">
        <v>10212.24</v>
      </c>
      <c r="D466" s="23">
        <v>511.25</v>
      </c>
      <c r="E466" s="23">
        <v>1285.28</v>
      </c>
      <c r="F466" s="23">
        <f t="shared" si="7"/>
        <v>12008.77</v>
      </c>
    </row>
    <row r="467" spans="1:6" x14ac:dyDescent="0.25">
      <c r="A467" s="5">
        <v>464</v>
      </c>
      <c r="B467" s="12" t="s">
        <v>478</v>
      </c>
      <c r="C467" s="23">
        <v>17226.25</v>
      </c>
      <c r="D467" s="23">
        <v>862.39</v>
      </c>
      <c r="E467" s="23">
        <v>647.59</v>
      </c>
      <c r="F467" s="23">
        <f t="shared" si="7"/>
        <v>18736.23</v>
      </c>
    </row>
    <row r="468" spans="1:6" x14ac:dyDescent="0.25">
      <c r="A468" s="5">
        <v>465</v>
      </c>
      <c r="B468" s="12" t="s">
        <v>479</v>
      </c>
      <c r="C468" s="23">
        <v>19392.5</v>
      </c>
      <c r="D468" s="23">
        <v>970.84</v>
      </c>
      <c r="E468" s="23">
        <v>0</v>
      </c>
      <c r="F468" s="23">
        <f t="shared" si="7"/>
        <v>20363.34</v>
      </c>
    </row>
    <row r="469" spans="1:6" x14ac:dyDescent="0.25">
      <c r="A469" s="5">
        <v>466</v>
      </c>
      <c r="B469" s="12" t="s">
        <v>480</v>
      </c>
      <c r="C469" s="23">
        <v>196679.99</v>
      </c>
      <c r="D469" s="23">
        <v>9846.35</v>
      </c>
      <c r="E469" s="23">
        <v>0</v>
      </c>
      <c r="F469" s="23">
        <f t="shared" si="7"/>
        <v>206526.34</v>
      </c>
    </row>
    <row r="470" spans="1:6" x14ac:dyDescent="0.25">
      <c r="A470" s="5">
        <v>467</v>
      </c>
      <c r="B470" s="12" t="s">
        <v>481</v>
      </c>
      <c r="C470" s="23">
        <v>250671.2</v>
      </c>
      <c r="D470" s="23">
        <v>12549.3</v>
      </c>
      <c r="E470" s="23">
        <v>15998.83</v>
      </c>
      <c r="F470" s="23">
        <f t="shared" si="7"/>
        <v>279219.33</v>
      </c>
    </row>
    <row r="471" spans="1:6" x14ac:dyDescent="0.25">
      <c r="A471" s="5">
        <v>468</v>
      </c>
      <c r="B471" s="12" t="s">
        <v>482</v>
      </c>
      <c r="C471" s="23">
        <v>166492.04999999999</v>
      </c>
      <c r="D471" s="23">
        <v>8335.0499999999993</v>
      </c>
      <c r="E471" s="23">
        <v>0</v>
      </c>
      <c r="F471" s="23">
        <f t="shared" si="7"/>
        <v>174827.09999999998</v>
      </c>
    </row>
    <row r="472" spans="1:6" x14ac:dyDescent="0.25">
      <c r="A472" s="5">
        <v>469</v>
      </c>
      <c r="B472" s="12" t="s">
        <v>483</v>
      </c>
      <c r="C472" s="23">
        <v>541995.63</v>
      </c>
      <c r="D472" s="23">
        <v>27133.81</v>
      </c>
      <c r="E472" s="23">
        <v>73540.42</v>
      </c>
      <c r="F472" s="23">
        <f t="shared" si="7"/>
        <v>642669.8600000001</v>
      </c>
    </row>
    <row r="473" spans="1:6" x14ac:dyDescent="0.25">
      <c r="A473" s="5">
        <v>470</v>
      </c>
      <c r="B473" s="12" t="s">
        <v>484</v>
      </c>
      <c r="C473" s="23">
        <v>55307.27</v>
      </c>
      <c r="D473" s="23">
        <v>2768.84</v>
      </c>
      <c r="E473" s="23">
        <v>0</v>
      </c>
      <c r="F473" s="23">
        <f t="shared" si="7"/>
        <v>58076.11</v>
      </c>
    </row>
    <row r="474" spans="1:6" x14ac:dyDescent="0.25">
      <c r="A474" s="5">
        <v>471</v>
      </c>
      <c r="B474" s="12" t="s">
        <v>485</v>
      </c>
      <c r="C474" s="23">
        <v>23639.96</v>
      </c>
      <c r="D474" s="23">
        <v>1183.48</v>
      </c>
      <c r="E474" s="23">
        <v>382.38</v>
      </c>
      <c r="F474" s="23">
        <f t="shared" si="7"/>
        <v>25205.82</v>
      </c>
    </row>
    <row r="475" spans="1:6" x14ac:dyDescent="0.25">
      <c r="A475" s="5">
        <v>472</v>
      </c>
      <c r="B475" s="12" t="s">
        <v>486</v>
      </c>
      <c r="C475" s="23">
        <v>50690.239999999998</v>
      </c>
      <c r="D475" s="23">
        <v>2537.69</v>
      </c>
      <c r="E475" s="23">
        <v>1249.8699999999999</v>
      </c>
      <c r="F475" s="23">
        <f t="shared" si="7"/>
        <v>54477.8</v>
      </c>
    </row>
    <row r="476" spans="1:6" x14ac:dyDescent="0.25">
      <c r="A476" s="5">
        <v>473</v>
      </c>
      <c r="B476" s="12" t="s">
        <v>487</v>
      </c>
      <c r="C476" s="23">
        <v>16515.8</v>
      </c>
      <c r="D476" s="23">
        <v>826.83</v>
      </c>
      <c r="E476" s="23">
        <v>1343.06</v>
      </c>
      <c r="F476" s="23">
        <f t="shared" si="7"/>
        <v>18685.690000000002</v>
      </c>
    </row>
    <row r="477" spans="1:6" x14ac:dyDescent="0.25">
      <c r="A477" s="5">
        <v>474</v>
      </c>
      <c r="B477" s="12" t="s">
        <v>488</v>
      </c>
      <c r="C477" s="23">
        <v>41737.269999999997</v>
      </c>
      <c r="D477" s="23">
        <v>2089.48</v>
      </c>
      <c r="E477" s="23">
        <v>5645.41</v>
      </c>
      <c r="F477" s="23">
        <f t="shared" si="7"/>
        <v>49472.160000000003</v>
      </c>
    </row>
    <row r="478" spans="1:6" x14ac:dyDescent="0.25">
      <c r="A478" s="5">
        <v>475</v>
      </c>
      <c r="B478" s="12" t="s">
        <v>489</v>
      </c>
      <c r="C478" s="23">
        <v>162987.97</v>
      </c>
      <c r="D478" s="23">
        <v>8159.63</v>
      </c>
      <c r="E478" s="23">
        <v>11703.88</v>
      </c>
      <c r="F478" s="23">
        <f t="shared" si="7"/>
        <v>182851.48</v>
      </c>
    </row>
    <row r="479" spans="1:6" x14ac:dyDescent="0.25">
      <c r="A479" s="5">
        <v>476</v>
      </c>
      <c r="B479" s="12" t="s">
        <v>490</v>
      </c>
      <c r="C479" s="23">
        <v>8285.69</v>
      </c>
      <c r="D479" s="23">
        <v>414.8</v>
      </c>
      <c r="E479" s="23">
        <v>770.29</v>
      </c>
      <c r="F479" s="23">
        <f t="shared" si="7"/>
        <v>9470.7799999999988</v>
      </c>
    </row>
    <row r="480" spans="1:6" x14ac:dyDescent="0.25">
      <c r="A480" s="5">
        <v>477</v>
      </c>
      <c r="B480" s="12" t="s">
        <v>491</v>
      </c>
      <c r="C480" s="23">
        <v>18035.18</v>
      </c>
      <c r="D480" s="23">
        <v>902.89</v>
      </c>
      <c r="E480" s="23">
        <v>0</v>
      </c>
      <c r="F480" s="23">
        <f t="shared" si="7"/>
        <v>18938.07</v>
      </c>
    </row>
    <row r="481" spans="1:6" x14ac:dyDescent="0.25">
      <c r="A481" s="5">
        <v>478</v>
      </c>
      <c r="B481" s="12" t="s">
        <v>492</v>
      </c>
      <c r="C481" s="23">
        <v>19328.23</v>
      </c>
      <c r="D481" s="23">
        <v>967.63</v>
      </c>
      <c r="E481" s="23">
        <v>0</v>
      </c>
      <c r="F481" s="23">
        <f t="shared" si="7"/>
        <v>20295.86</v>
      </c>
    </row>
    <row r="482" spans="1:6" x14ac:dyDescent="0.25">
      <c r="A482" s="5">
        <v>479</v>
      </c>
      <c r="B482" s="12" t="s">
        <v>493</v>
      </c>
      <c r="C482" s="23">
        <v>2665.47</v>
      </c>
      <c r="D482" s="23">
        <v>133.44</v>
      </c>
      <c r="E482" s="23">
        <v>201.81</v>
      </c>
      <c r="F482" s="23">
        <f t="shared" si="7"/>
        <v>3000.72</v>
      </c>
    </row>
    <row r="483" spans="1:6" x14ac:dyDescent="0.25">
      <c r="A483" s="5">
        <v>480</v>
      </c>
      <c r="B483" s="12" t="s">
        <v>494</v>
      </c>
      <c r="C483" s="23">
        <v>18333.580000000002</v>
      </c>
      <c r="D483" s="23">
        <v>917.83</v>
      </c>
      <c r="E483" s="23">
        <v>1896.39</v>
      </c>
      <c r="F483" s="23">
        <f t="shared" si="7"/>
        <v>21147.800000000003</v>
      </c>
    </row>
    <row r="484" spans="1:6" x14ac:dyDescent="0.25">
      <c r="A484" s="5">
        <v>481</v>
      </c>
      <c r="B484" s="12" t="s">
        <v>495</v>
      </c>
      <c r="C484" s="23">
        <v>36121.879999999997</v>
      </c>
      <c r="D484" s="23">
        <v>1808.36</v>
      </c>
      <c r="E484" s="23">
        <v>0</v>
      </c>
      <c r="F484" s="23">
        <f t="shared" si="7"/>
        <v>37930.239999999998</v>
      </c>
    </row>
    <row r="485" spans="1:6" x14ac:dyDescent="0.25">
      <c r="A485" s="5">
        <v>482</v>
      </c>
      <c r="B485" s="12" t="s">
        <v>496</v>
      </c>
      <c r="C485" s="23">
        <v>1162074.77</v>
      </c>
      <c r="D485" s="23">
        <v>58176.69</v>
      </c>
      <c r="E485" s="23">
        <v>101146.13</v>
      </c>
      <c r="F485" s="23">
        <f t="shared" si="7"/>
        <v>1321397.5899999999</v>
      </c>
    </row>
    <row r="486" spans="1:6" x14ac:dyDescent="0.25">
      <c r="A486" s="5">
        <v>483</v>
      </c>
      <c r="B486" s="12" t="s">
        <v>497</v>
      </c>
      <c r="C486" s="23">
        <v>127654.07</v>
      </c>
      <c r="D486" s="23">
        <v>6390.72</v>
      </c>
      <c r="E486" s="23">
        <v>0</v>
      </c>
      <c r="F486" s="23">
        <f t="shared" si="7"/>
        <v>134044.79</v>
      </c>
    </row>
    <row r="487" spans="1:6" x14ac:dyDescent="0.25">
      <c r="A487" s="5">
        <v>484</v>
      </c>
      <c r="B487" s="12" t="s">
        <v>498</v>
      </c>
      <c r="C487" s="23">
        <v>77609.23</v>
      </c>
      <c r="D487" s="23">
        <v>3885.33</v>
      </c>
      <c r="E487" s="23">
        <v>9140.6299999999992</v>
      </c>
      <c r="F487" s="23">
        <f t="shared" si="7"/>
        <v>90635.19</v>
      </c>
    </row>
    <row r="488" spans="1:6" x14ac:dyDescent="0.25">
      <c r="A488" s="5">
        <v>485</v>
      </c>
      <c r="B488" s="12" t="s">
        <v>499</v>
      </c>
      <c r="C488" s="23">
        <v>37856.31</v>
      </c>
      <c r="D488" s="23">
        <v>1895.19</v>
      </c>
      <c r="E488" s="23">
        <v>5143.24</v>
      </c>
      <c r="F488" s="23">
        <f t="shared" si="7"/>
        <v>44894.74</v>
      </c>
    </row>
    <row r="489" spans="1:6" x14ac:dyDescent="0.25">
      <c r="A489" s="5">
        <v>486</v>
      </c>
      <c r="B489" s="12" t="s">
        <v>500</v>
      </c>
      <c r="C489" s="23">
        <v>28368.97</v>
      </c>
      <c r="D489" s="23">
        <v>1420.23</v>
      </c>
      <c r="E489" s="23">
        <v>0</v>
      </c>
      <c r="F489" s="23">
        <f t="shared" si="7"/>
        <v>29789.200000000001</v>
      </c>
    </row>
    <row r="490" spans="1:6" x14ac:dyDescent="0.25">
      <c r="A490" s="5">
        <v>487</v>
      </c>
      <c r="B490" s="12" t="s">
        <v>501</v>
      </c>
      <c r="C490" s="23">
        <v>48057.51</v>
      </c>
      <c r="D490" s="23">
        <v>2405.89</v>
      </c>
      <c r="E490" s="23">
        <v>4614.4799999999996</v>
      </c>
      <c r="F490" s="23">
        <f t="shared" si="7"/>
        <v>55077.880000000005</v>
      </c>
    </row>
    <row r="491" spans="1:6" x14ac:dyDescent="0.25">
      <c r="A491" s="5">
        <v>488</v>
      </c>
      <c r="B491" s="12" t="s">
        <v>502</v>
      </c>
      <c r="C491" s="23">
        <v>6575.15</v>
      </c>
      <c r="D491" s="23">
        <v>329.17</v>
      </c>
      <c r="E491" s="23">
        <v>233.71</v>
      </c>
      <c r="F491" s="23">
        <f t="shared" si="7"/>
        <v>7138.03</v>
      </c>
    </row>
    <row r="492" spans="1:6" x14ac:dyDescent="0.25">
      <c r="A492" s="5">
        <v>489</v>
      </c>
      <c r="B492" s="12" t="s">
        <v>503</v>
      </c>
      <c r="C492" s="23">
        <v>57584.68</v>
      </c>
      <c r="D492" s="23">
        <v>2882.85</v>
      </c>
      <c r="E492" s="23">
        <v>0</v>
      </c>
      <c r="F492" s="23">
        <f t="shared" si="7"/>
        <v>60467.53</v>
      </c>
    </row>
    <row r="493" spans="1:6" x14ac:dyDescent="0.25">
      <c r="A493" s="5">
        <v>490</v>
      </c>
      <c r="B493" s="12" t="s">
        <v>504</v>
      </c>
      <c r="C493" s="23">
        <v>35909.1</v>
      </c>
      <c r="D493" s="23">
        <v>1797.71</v>
      </c>
      <c r="E493" s="23">
        <v>0</v>
      </c>
      <c r="F493" s="23">
        <f t="shared" si="7"/>
        <v>37706.81</v>
      </c>
    </row>
    <row r="494" spans="1:6" x14ac:dyDescent="0.25">
      <c r="A494" s="5">
        <v>491</v>
      </c>
      <c r="B494" s="12" t="s">
        <v>505</v>
      </c>
      <c r="C494" s="23">
        <v>63001.42</v>
      </c>
      <c r="D494" s="23">
        <v>3154.03</v>
      </c>
      <c r="E494" s="23">
        <v>0</v>
      </c>
      <c r="F494" s="23">
        <f t="shared" si="7"/>
        <v>66155.45</v>
      </c>
    </row>
    <row r="495" spans="1:6" x14ac:dyDescent="0.25">
      <c r="A495" s="5">
        <v>492</v>
      </c>
      <c r="B495" s="12" t="s">
        <v>506</v>
      </c>
      <c r="C495" s="23">
        <v>42119.31</v>
      </c>
      <c r="D495" s="23">
        <v>2108.61</v>
      </c>
      <c r="E495" s="23">
        <v>4198.42</v>
      </c>
      <c r="F495" s="23">
        <f t="shared" si="7"/>
        <v>48426.34</v>
      </c>
    </row>
    <row r="496" spans="1:6" x14ac:dyDescent="0.25">
      <c r="A496" s="5">
        <v>493</v>
      </c>
      <c r="B496" s="12" t="s">
        <v>507</v>
      </c>
      <c r="C496" s="23">
        <v>9043.26</v>
      </c>
      <c r="D496" s="23">
        <v>452.73</v>
      </c>
      <c r="E496" s="23">
        <v>646.41</v>
      </c>
      <c r="F496" s="23">
        <f t="shared" si="7"/>
        <v>10142.4</v>
      </c>
    </row>
    <row r="497" spans="1:6" x14ac:dyDescent="0.25">
      <c r="A497" s="5">
        <v>494</v>
      </c>
      <c r="B497" s="12" t="s">
        <v>508</v>
      </c>
      <c r="C497" s="23">
        <v>74250.95</v>
      </c>
      <c r="D497" s="23">
        <v>3717.21</v>
      </c>
      <c r="E497" s="23">
        <v>0</v>
      </c>
      <c r="F497" s="23">
        <f t="shared" si="7"/>
        <v>77968.160000000003</v>
      </c>
    </row>
    <row r="498" spans="1:6" x14ac:dyDescent="0.25">
      <c r="A498" s="5">
        <v>495</v>
      </c>
      <c r="B498" s="12" t="s">
        <v>509</v>
      </c>
      <c r="C498" s="23">
        <v>36623.440000000002</v>
      </c>
      <c r="D498" s="23">
        <v>1833.47</v>
      </c>
      <c r="E498" s="23">
        <v>0</v>
      </c>
      <c r="F498" s="23">
        <f t="shared" si="7"/>
        <v>38456.910000000003</v>
      </c>
    </row>
    <row r="499" spans="1:6" x14ac:dyDescent="0.25">
      <c r="A499" s="5">
        <v>496</v>
      </c>
      <c r="B499" s="12" t="s">
        <v>510</v>
      </c>
      <c r="C499" s="23">
        <v>22500.85</v>
      </c>
      <c r="D499" s="23">
        <v>1126.45</v>
      </c>
      <c r="E499" s="23">
        <v>0</v>
      </c>
      <c r="F499" s="23">
        <f t="shared" si="7"/>
        <v>23627.3</v>
      </c>
    </row>
    <row r="500" spans="1:6" x14ac:dyDescent="0.25">
      <c r="A500" s="5">
        <v>497</v>
      </c>
      <c r="B500" s="12" t="s">
        <v>511</v>
      </c>
      <c r="C500" s="23">
        <v>50575.97</v>
      </c>
      <c r="D500" s="23">
        <v>2531.9699999999998</v>
      </c>
      <c r="E500" s="23">
        <v>0</v>
      </c>
      <c r="F500" s="23">
        <f t="shared" si="7"/>
        <v>53107.94</v>
      </c>
    </row>
    <row r="501" spans="1:6" x14ac:dyDescent="0.25">
      <c r="A501" s="5">
        <v>498</v>
      </c>
      <c r="B501" s="12" t="s">
        <v>512</v>
      </c>
      <c r="C501" s="23">
        <v>91491.65</v>
      </c>
      <c r="D501" s="23">
        <v>4580.33</v>
      </c>
      <c r="E501" s="23">
        <v>12460.94</v>
      </c>
      <c r="F501" s="23">
        <f t="shared" si="7"/>
        <v>108532.92</v>
      </c>
    </row>
    <row r="502" spans="1:6" x14ac:dyDescent="0.25">
      <c r="A502" s="5">
        <v>499</v>
      </c>
      <c r="B502" s="12" t="s">
        <v>513</v>
      </c>
      <c r="C502" s="23">
        <v>72508.83</v>
      </c>
      <c r="D502" s="23">
        <v>3629.99</v>
      </c>
      <c r="E502" s="23">
        <v>4254.74</v>
      </c>
      <c r="F502" s="23">
        <f t="shared" si="7"/>
        <v>80393.560000000012</v>
      </c>
    </row>
    <row r="503" spans="1:6" x14ac:dyDescent="0.25">
      <c r="A503" s="5">
        <v>500</v>
      </c>
      <c r="B503" s="12" t="s">
        <v>514</v>
      </c>
      <c r="C503" s="23">
        <v>116762.72</v>
      </c>
      <c r="D503" s="23">
        <v>5845.47</v>
      </c>
      <c r="E503" s="23">
        <v>9906.66</v>
      </c>
      <c r="F503" s="23">
        <f t="shared" si="7"/>
        <v>132514.85</v>
      </c>
    </row>
    <row r="504" spans="1:6" x14ac:dyDescent="0.25">
      <c r="A504" s="5">
        <v>501</v>
      </c>
      <c r="B504" s="12" t="s">
        <v>515</v>
      </c>
      <c r="C504" s="23">
        <v>14093.73</v>
      </c>
      <c r="D504" s="23">
        <v>705.57</v>
      </c>
      <c r="E504" s="23">
        <v>634.1</v>
      </c>
      <c r="F504" s="23">
        <f t="shared" si="7"/>
        <v>15433.4</v>
      </c>
    </row>
    <row r="505" spans="1:6" x14ac:dyDescent="0.25">
      <c r="A505" s="5">
        <v>502</v>
      </c>
      <c r="B505" s="12" t="s">
        <v>516</v>
      </c>
      <c r="C505" s="23">
        <v>64616.93</v>
      </c>
      <c r="D505" s="23">
        <v>3234.9</v>
      </c>
      <c r="E505" s="23">
        <v>0</v>
      </c>
      <c r="F505" s="23">
        <f t="shared" si="7"/>
        <v>67851.83</v>
      </c>
    </row>
    <row r="506" spans="1:6" x14ac:dyDescent="0.25">
      <c r="A506" s="5">
        <v>503</v>
      </c>
      <c r="B506" s="12" t="s">
        <v>517</v>
      </c>
      <c r="C506" s="23">
        <v>8339.5</v>
      </c>
      <c r="D506" s="23">
        <v>417.5</v>
      </c>
      <c r="E506" s="23">
        <v>783.62</v>
      </c>
      <c r="F506" s="23">
        <f t="shared" si="7"/>
        <v>9540.6200000000008</v>
      </c>
    </row>
    <row r="507" spans="1:6" x14ac:dyDescent="0.25">
      <c r="A507" s="5">
        <v>504</v>
      </c>
      <c r="B507" s="12" t="s">
        <v>518</v>
      </c>
      <c r="C507" s="23">
        <v>54235.07</v>
      </c>
      <c r="D507" s="23">
        <v>2715.16</v>
      </c>
      <c r="E507" s="23">
        <v>2610.37</v>
      </c>
      <c r="F507" s="23">
        <f t="shared" si="7"/>
        <v>59560.6</v>
      </c>
    </row>
    <row r="508" spans="1:6" x14ac:dyDescent="0.25">
      <c r="A508" s="5">
        <v>505</v>
      </c>
      <c r="B508" s="12" t="s">
        <v>519</v>
      </c>
      <c r="C508" s="23">
        <v>290041.01</v>
      </c>
      <c r="D508" s="23">
        <v>14520.26</v>
      </c>
      <c r="E508" s="23">
        <v>14852.8</v>
      </c>
      <c r="F508" s="23">
        <f t="shared" si="7"/>
        <v>319414.07</v>
      </c>
    </row>
    <row r="509" spans="1:6" x14ac:dyDescent="0.25">
      <c r="A509" s="5">
        <v>506</v>
      </c>
      <c r="B509" s="12" t="s">
        <v>520</v>
      </c>
      <c r="C509" s="23">
        <v>10380.36</v>
      </c>
      <c r="D509" s="23">
        <v>519.66999999999996</v>
      </c>
      <c r="E509" s="23">
        <v>808.74</v>
      </c>
      <c r="F509" s="23">
        <f t="shared" si="7"/>
        <v>11708.77</v>
      </c>
    </row>
    <row r="510" spans="1:6" x14ac:dyDescent="0.25">
      <c r="A510" s="5">
        <v>507</v>
      </c>
      <c r="B510" s="12" t="s">
        <v>521</v>
      </c>
      <c r="C510" s="23">
        <v>38154.04</v>
      </c>
      <c r="D510" s="23">
        <v>1910.1</v>
      </c>
      <c r="E510" s="23">
        <v>0</v>
      </c>
      <c r="F510" s="23">
        <f t="shared" si="7"/>
        <v>40064.14</v>
      </c>
    </row>
    <row r="511" spans="1:6" x14ac:dyDescent="0.25">
      <c r="A511" s="5">
        <v>508</v>
      </c>
      <c r="B511" s="12" t="s">
        <v>522</v>
      </c>
      <c r="C511" s="23">
        <v>32483.01</v>
      </c>
      <c r="D511" s="23">
        <v>1626.19</v>
      </c>
      <c r="E511" s="23">
        <v>4055.31</v>
      </c>
      <c r="F511" s="23">
        <f t="shared" si="7"/>
        <v>38164.509999999995</v>
      </c>
    </row>
    <row r="512" spans="1:6" x14ac:dyDescent="0.25">
      <c r="A512" s="5">
        <v>509</v>
      </c>
      <c r="B512" s="12" t="s">
        <v>523</v>
      </c>
      <c r="C512" s="23">
        <v>138126.01999999999</v>
      </c>
      <c r="D512" s="23">
        <v>6914.97</v>
      </c>
      <c r="E512" s="23">
        <v>0</v>
      </c>
      <c r="F512" s="23">
        <f t="shared" si="7"/>
        <v>145040.99</v>
      </c>
    </row>
    <row r="513" spans="1:6" x14ac:dyDescent="0.25">
      <c r="A513" s="5">
        <v>510</v>
      </c>
      <c r="B513" s="12" t="s">
        <v>524</v>
      </c>
      <c r="C513" s="23">
        <v>8914.67</v>
      </c>
      <c r="D513" s="23">
        <v>446.29</v>
      </c>
      <c r="E513" s="23">
        <v>0</v>
      </c>
      <c r="F513" s="23">
        <f t="shared" si="7"/>
        <v>9360.9600000000009</v>
      </c>
    </row>
    <row r="514" spans="1:6" x14ac:dyDescent="0.25">
      <c r="A514" s="5">
        <v>511</v>
      </c>
      <c r="B514" s="12" t="s">
        <v>525</v>
      </c>
      <c r="C514" s="23">
        <v>43205.64</v>
      </c>
      <c r="D514" s="23">
        <v>2162.9899999999998</v>
      </c>
      <c r="E514" s="23">
        <v>3602.86</v>
      </c>
      <c r="F514" s="23">
        <f t="shared" si="7"/>
        <v>48971.49</v>
      </c>
    </row>
    <row r="515" spans="1:6" x14ac:dyDescent="0.25">
      <c r="A515" s="5">
        <v>512</v>
      </c>
      <c r="B515" s="12" t="s">
        <v>526</v>
      </c>
      <c r="C515" s="23">
        <v>13242.88</v>
      </c>
      <c r="D515" s="23">
        <v>662.98</v>
      </c>
      <c r="E515" s="23">
        <v>0</v>
      </c>
      <c r="F515" s="23">
        <f t="shared" si="7"/>
        <v>13905.859999999999</v>
      </c>
    </row>
    <row r="516" spans="1:6" x14ac:dyDescent="0.25">
      <c r="A516" s="5">
        <v>513</v>
      </c>
      <c r="B516" s="12" t="s">
        <v>527</v>
      </c>
      <c r="C516" s="23">
        <v>124391.34</v>
      </c>
      <c r="D516" s="23">
        <v>6227.38</v>
      </c>
      <c r="E516" s="23">
        <v>0</v>
      </c>
      <c r="F516" s="23">
        <f t="shared" si="7"/>
        <v>130618.72</v>
      </c>
    </row>
    <row r="517" spans="1:6" x14ac:dyDescent="0.25">
      <c r="A517" s="5">
        <v>514</v>
      </c>
      <c r="B517" s="12" t="s">
        <v>528</v>
      </c>
      <c r="C517" s="23">
        <v>12403.28</v>
      </c>
      <c r="D517" s="23">
        <v>620.94000000000005</v>
      </c>
      <c r="E517" s="23">
        <v>1544.28</v>
      </c>
      <c r="F517" s="23">
        <f t="shared" ref="F517:F573" si="8">SUM(C517:E517)</f>
        <v>14568.500000000002</v>
      </c>
    </row>
    <row r="518" spans="1:6" x14ac:dyDescent="0.25">
      <c r="A518" s="5">
        <v>515</v>
      </c>
      <c r="B518" s="12" t="s">
        <v>529</v>
      </c>
      <c r="C518" s="23">
        <v>1703484.47</v>
      </c>
      <c r="D518" s="23">
        <v>85281.17</v>
      </c>
      <c r="E518" s="23">
        <v>112119.17</v>
      </c>
      <c r="F518" s="23">
        <f t="shared" si="8"/>
        <v>1900884.8099999998</v>
      </c>
    </row>
    <row r="519" spans="1:6" x14ac:dyDescent="0.25">
      <c r="A519" s="5">
        <v>516</v>
      </c>
      <c r="B519" s="12" t="s">
        <v>530</v>
      </c>
      <c r="C519" s="23">
        <v>65334.16</v>
      </c>
      <c r="D519" s="23">
        <v>3270.81</v>
      </c>
      <c r="E519" s="23">
        <v>17264.47</v>
      </c>
      <c r="F519" s="23">
        <f t="shared" si="8"/>
        <v>85869.440000000002</v>
      </c>
    </row>
    <row r="520" spans="1:6" x14ac:dyDescent="0.25">
      <c r="A520" s="5">
        <v>517</v>
      </c>
      <c r="B520" s="12" t="s">
        <v>531</v>
      </c>
      <c r="C520" s="23">
        <v>71487</v>
      </c>
      <c r="D520" s="23">
        <v>3578.84</v>
      </c>
      <c r="E520" s="23">
        <v>0</v>
      </c>
      <c r="F520" s="23">
        <f t="shared" si="8"/>
        <v>75065.84</v>
      </c>
    </row>
    <row r="521" spans="1:6" x14ac:dyDescent="0.25">
      <c r="A521" s="5">
        <v>518</v>
      </c>
      <c r="B521" s="12" t="s">
        <v>532</v>
      </c>
      <c r="C521" s="23">
        <v>6422.12</v>
      </c>
      <c r="D521" s="23">
        <v>321.51</v>
      </c>
      <c r="E521" s="23">
        <v>360.95</v>
      </c>
      <c r="F521" s="23">
        <f t="shared" si="8"/>
        <v>7104.58</v>
      </c>
    </row>
    <row r="522" spans="1:6" x14ac:dyDescent="0.25">
      <c r="A522" s="5">
        <v>519</v>
      </c>
      <c r="B522" s="12" t="s">
        <v>533</v>
      </c>
      <c r="C522" s="23">
        <v>51270.58</v>
      </c>
      <c r="D522" s="23">
        <v>2566.75</v>
      </c>
      <c r="E522" s="23">
        <v>5084.28</v>
      </c>
      <c r="F522" s="23">
        <f t="shared" si="8"/>
        <v>58921.61</v>
      </c>
    </row>
    <row r="523" spans="1:6" x14ac:dyDescent="0.25">
      <c r="A523" s="5">
        <v>520</v>
      </c>
      <c r="B523" s="12" t="s">
        <v>534</v>
      </c>
      <c r="C523" s="23">
        <v>112926.58</v>
      </c>
      <c r="D523" s="23">
        <v>5653.42</v>
      </c>
      <c r="E523" s="23">
        <v>20300.759999999998</v>
      </c>
      <c r="F523" s="23">
        <f t="shared" si="8"/>
        <v>138880.76</v>
      </c>
    </row>
    <row r="524" spans="1:6" x14ac:dyDescent="0.25">
      <c r="A524" s="5">
        <v>521</v>
      </c>
      <c r="B524" s="12" t="s">
        <v>535</v>
      </c>
      <c r="C524" s="23">
        <v>3856.04</v>
      </c>
      <c r="D524" s="23">
        <v>193.04</v>
      </c>
      <c r="E524" s="23">
        <v>315.33999999999997</v>
      </c>
      <c r="F524" s="23">
        <f t="shared" si="8"/>
        <v>4364.42</v>
      </c>
    </row>
    <row r="525" spans="1:6" x14ac:dyDescent="0.25">
      <c r="A525" s="5">
        <v>522</v>
      </c>
      <c r="B525" s="12" t="s">
        <v>536</v>
      </c>
      <c r="C525" s="23">
        <v>14518.87</v>
      </c>
      <c r="D525" s="23">
        <v>726.86</v>
      </c>
      <c r="E525" s="23">
        <v>0</v>
      </c>
      <c r="F525" s="23">
        <f t="shared" si="8"/>
        <v>15245.730000000001</v>
      </c>
    </row>
    <row r="526" spans="1:6" x14ac:dyDescent="0.25">
      <c r="A526" s="5">
        <v>523</v>
      </c>
      <c r="B526" s="12" t="s">
        <v>537</v>
      </c>
      <c r="C526" s="23">
        <v>55552.38</v>
      </c>
      <c r="D526" s="23">
        <v>2781.11</v>
      </c>
      <c r="E526" s="23">
        <v>2436.36</v>
      </c>
      <c r="F526" s="23">
        <f t="shared" si="8"/>
        <v>60769.85</v>
      </c>
    </row>
    <row r="527" spans="1:6" x14ac:dyDescent="0.25">
      <c r="A527" s="5">
        <v>524</v>
      </c>
      <c r="B527" s="12" t="s">
        <v>538</v>
      </c>
      <c r="C527" s="23">
        <v>4924.74</v>
      </c>
      <c r="D527" s="23">
        <v>246.55</v>
      </c>
      <c r="E527" s="23">
        <v>363.17</v>
      </c>
      <c r="F527" s="23">
        <f t="shared" si="8"/>
        <v>5534.46</v>
      </c>
    </row>
    <row r="528" spans="1:6" x14ac:dyDescent="0.25">
      <c r="A528" s="5">
        <v>525</v>
      </c>
      <c r="B528" s="12" t="s">
        <v>539</v>
      </c>
      <c r="C528" s="23">
        <v>253405.18</v>
      </c>
      <c r="D528" s="23">
        <v>12686.17</v>
      </c>
      <c r="E528" s="23">
        <v>36302.269999999997</v>
      </c>
      <c r="F528" s="23">
        <f t="shared" si="8"/>
        <v>302393.62</v>
      </c>
    </row>
    <row r="529" spans="1:6" x14ac:dyDescent="0.25">
      <c r="A529" s="5">
        <v>526</v>
      </c>
      <c r="B529" s="12" t="s">
        <v>540</v>
      </c>
      <c r="C529" s="23">
        <v>216054.63</v>
      </c>
      <c r="D529" s="23">
        <v>10816.3</v>
      </c>
      <c r="E529" s="23">
        <v>14425.69</v>
      </c>
      <c r="F529" s="23">
        <f t="shared" si="8"/>
        <v>241296.62</v>
      </c>
    </row>
    <row r="530" spans="1:6" x14ac:dyDescent="0.25">
      <c r="A530" s="5">
        <v>527</v>
      </c>
      <c r="B530" s="12" t="s">
        <v>541</v>
      </c>
      <c r="C530" s="23">
        <v>34548.730000000003</v>
      </c>
      <c r="D530" s="23">
        <v>1729.61</v>
      </c>
      <c r="E530" s="23">
        <v>0</v>
      </c>
      <c r="F530" s="23">
        <f t="shared" si="8"/>
        <v>36278.340000000004</v>
      </c>
    </row>
    <row r="531" spans="1:6" x14ac:dyDescent="0.25">
      <c r="A531" s="5">
        <v>528</v>
      </c>
      <c r="B531" s="12" t="s">
        <v>542</v>
      </c>
      <c r="C531" s="23">
        <v>17124.07</v>
      </c>
      <c r="D531" s="23">
        <v>857.28</v>
      </c>
      <c r="E531" s="23">
        <v>1170.33</v>
      </c>
      <c r="F531" s="23">
        <f t="shared" si="8"/>
        <v>19151.68</v>
      </c>
    </row>
    <row r="532" spans="1:6" x14ac:dyDescent="0.25">
      <c r="A532" s="5">
        <v>529</v>
      </c>
      <c r="B532" s="12" t="s">
        <v>543</v>
      </c>
      <c r="C532" s="23">
        <v>17307.09</v>
      </c>
      <c r="D532" s="23">
        <v>866.44</v>
      </c>
      <c r="E532" s="23">
        <v>0</v>
      </c>
      <c r="F532" s="23">
        <f t="shared" si="8"/>
        <v>18173.53</v>
      </c>
    </row>
    <row r="533" spans="1:6" x14ac:dyDescent="0.25">
      <c r="A533" s="5">
        <v>530</v>
      </c>
      <c r="B533" s="12" t="s">
        <v>544</v>
      </c>
      <c r="C533" s="23">
        <v>65084.38</v>
      </c>
      <c r="D533" s="23">
        <v>3258.3</v>
      </c>
      <c r="E533" s="23">
        <v>4592.8900000000003</v>
      </c>
      <c r="F533" s="23">
        <f t="shared" si="8"/>
        <v>72935.569999999992</v>
      </c>
    </row>
    <row r="534" spans="1:6" x14ac:dyDescent="0.25">
      <c r="A534" s="5">
        <v>531</v>
      </c>
      <c r="B534" s="12" t="s">
        <v>545</v>
      </c>
      <c r="C534" s="23">
        <v>30709.91</v>
      </c>
      <c r="D534" s="23">
        <v>1537.42</v>
      </c>
      <c r="E534" s="23">
        <v>0</v>
      </c>
      <c r="F534" s="23">
        <f t="shared" si="8"/>
        <v>32247.33</v>
      </c>
    </row>
    <row r="535" spans="1:6" x14ac:dyDescent="0.25">
      <c r="A535" s="5">
        <v>532</v>
      </c>
      <c r="B535" s="12" t="s">
        <v>546</v>
      </c>
      <c r="C535" s="23">
        <v>48335.519999999997</v>
      </c>
      <c r="D535" s="23">
        <v>2419.81</v>
      </c>
      <c r="E535" s="23">
        <v>0</v>
      </c>
      <c r="F535" s="23">
        <f t="shared" si="8"/>
        <v>50755.329999999994</v>
      </c>
    </row>
    <row r="536" spans="1:6" x14ac:dyDescent="0.25">
      <c r="A536" s="5">
        <v>533</v>
      </c>
      <c r="B536" s="12" t="s">
        <v>547</v>
      </c>
      <c r="C536" s="23">
        <v>46472.68</v>
      </c>
      <c r="D536" s="23">
        <v>2326.5500000000002</v>
      </c>
      <c r="E536" s="23">
        <v>6259.89</v>
      </c>
      <c r="F536" s="23">
        <f t="shared" si="8"/>
        <v>55059.12</v>
      </c>
    </row>
    <row r="537" spans="1:6" x14ac:dyDescent="0.25">
      <c r="A537" s="5">
        <v>534</v>
      </c>
      <c r="B537" s="12" t="s">
        <v>548</v>
      </c>
      <c r="C537" s="23">
        <v>53773.94</v>
      </c>
      <c r="D537" s="23">
        <v>2692.07</v>
      </c>
      <c r="E537" s="23">
        <v>11527.15</v>
      </c>
      <c r="F537" s="23">
        <f t="shared" si="8"/>
        <v>67993.16</v>
      </c>
    </row>
    <row r="538" spans="1:6" x14ac:dyDescent="0.25">
      <c r="A538" s="5">
        <v>535</v>
      </c>
      <c r="B538" s="12" t="s">
        <v>549</v>
      </c>
      <c r="C538" s="23">
        <v>52734.62</v>
      </c>
      <c r="D538" s="23">
        <v>2640.04</v>
      </c>
      <c r="E538" s="23">
        <v>0</v>
      </c>
      <c r="F538" s="23">
        <f t="shared" si="8"/>
        <v>55374.66</v>
      </c>
    </row>
    <row r="539" spans="1:6" x14ac:dyDescent="0.25">
      <c r="A539" s="5">
        <v>536</v>
      </c>
      <c r="B539" s="12" t="s">
        <v>550</v>
      </c>
      <c r="C539" s="23">
        <v>12783.58</v>
      </c>
      <c r="D539" s="23">
        <v>639.98</v>
      </c>
      <c r="E539" s="23">
        <v>674.55</v>
      </c>
      <c r="F539" s="23">
        <f t="shared" si="8"/>
        <v>14098.109999999999</v>
      </c>
    </row>
    <row r="540" spans="1:6" x14ac:dyDescent="0.25">
      <c r="A540" s="5">
        <v>537</v>
      </c>
      <c r="B540" s="12" t="s">
        <v>551</v>
      </c>
      <c r="C540" s="23">
        <v>93456.18</v>
      </c>
      <c r="D540" s="23">
        <v>4678.68</v>
      </c>
      <c r="E540" s="23">
        <v>13842.01</v>
      </c>
      <c r="F540" s="23">
        <f t="shared" si="8"/>
        <v>111976.86999999998</v>
      </c>
    </row>
    <row r="541" spans="1:6" x14ac:dyDescent="0.25">
      <c r="A541" s="5">
        <v>538</v>
      </c>
      <c r="B541" s="12" t="s">
        <v>552</v>
      </c>
      <c r="C541" s="23">
        <v>9501.09</v>
      </c>
      <c r="D541" s="23">
        <v>475.65</v>
      </c>
      <c r="E541" s="23">
        <v>1530.87</v>
      </c>
      <c r="F541" s="23">
        <f t="shared" si="8"/>
        <v>11507.61</v>
      </c>
    </row>
    <row r="542" spans="1:6" x14ac:dyDescent="0.25">
      <c r="A542" s="5">
        <v>539</v>
      </c>
      <c r="B542" s="12" t="s">
        <v>553</v>
      </c>
      <c r="C542" s="23">
        <v>86426.82</v>
      </c>
      <c r="D542" s="23">
        <v>4326.7700000000004</v>
      </c>
      <c r="E542" s="23">
        <v>10417.76</v>
      </c>
      <c r="F542" s="23">
        <f t="shared" si="8"/>
        <v>101171.35</v>
      </c>
    </row>
    <row r="543" spans="1:6" x14ac:dyDescent="0.25">
      <c r="A543" s="5">
        <v>540</v>
      </c>
      <c r="B543" s="12" t="s">
        <v>554</v>
      </c>
      <c r="C543" s="23">
        <v>177368.65</v>
      </c>
      <c r="D543" s="23">
        <v>8879.57</v>
      </c>
      <c r="E543" s="23">
        <v>15229.08</v>
      </c>
      <c r="F543" s="23">
        <f t="shared" si="8"/>
        <v>201477.3</v>
      </c>
    </row>
    <row r="544" spans="1:6" x14ac:dyDescent="0.25">
      <c r="A544" s="5">
        <v>541</v>
      </c>
      <c r="B544" s="12" t="s">
        <v>555</v>
      </c>
      <c r="C544" s="23">
        <v>18838.169999999998</v>
      </c>
      <c r="D544" s="23">
        <v>943.09</v>
      </c>
      <c r="E544" s="23">
        <v>0</v>
      </c>
      <c r="F544" s="23">
        <f t="shared" si="8"/>
        <v>19781.259999999998</v>
      </c>
    </row>
    <row r="545" spans="1:6" x14ac:dyDescent="0.25">
      <c r="A545" s="5">
        <v>542</v>
      </c>
      <c r="B545" s="12" t="s">
        <v>556</v>
      </c>
      <c r="C545" s="23">
        <v>12420.35</v>
      </c>
      <c r="D545" s="23">
        <v>621.79999999999995</v>
      </c>
      <c r="E545" s="23">
        <v>1784.01</v>
      </c>
      <c r="F545" s="23">
        <f t="shared" si="8"/>
        <v>14826.16</v>
      </c>
    </row>
    <row r="546" spans="1:6" x14ac:dyDescent="0.25">
      <c r="A546" s="5">
        <v>543</v>
      </c>
      <c r="B546" s="12" t="s">
        <v>557</v>
      </c>
      <c r="C546" s="23">
        <v>86211.32</v>
      </c>
      <c r="D546" s="23">
        <v>4315.9799999999996</v>
      </c>
      <c r="E546" s="23">
        <v>226.88</v>
      </c>
      <c r="F546" s="23">
        <f t="shared" si="8"/>
        <v>90754.180000000008</v>
      </c>
    </row>
    <row r="547" spans="1:6" x14ac:dyDescent="0.25">
      <c r="A547" s="5">
        <v>544</v>
      </c>
      <c r="B547" s="12" t="s">
        <v>558</v>
      </c>
      <c r="C547" s="23">
        <v>55922.58</v>
      </c>
      <c r="D547" s="23">
        <v>2799.64</v>
      </c>
      <c r="E547" s="23">
        <v>1592.24</v>
      </c>
      <c r="F547" s="23">
        <f t="shared" si="8"/>
        <v>60314.46</v>
      </c>
    </row>
    <row r="548" spans="1:6" x14ac:dyDescent="0.25">
      <c r="A548" s="5">
        <v>545</v>
      </c>
      <c r="B548" s="12" t="s">
        <v>559</v>
      </c>
      <c r="C548" s="23">
        <v>188179.4</v>
      </c>
      <c r="D548" s="23">
        <v>9420.7800000000007</v>
      </c>
      <c r="E548" s="23">
        <v>16980.54</v>
      </c>
      <c r="F548" s="23">
        <f t="shared" si="8"/>
        <v>214580.72</v>
      </c>
    </row>
    <row r="549" spans="1:6" x14ac:dyDescent="0.25">
      <c r="A549" s="5">
        <v>546</v>
      </c>
      <c r="B549" s="12" t="s">
        <v>560</v>
      </c>
      <c r="C549" s="23">
        <v>90725.94</v>
      </c>
      <c r="D549" s="23">
        <v>4541.99</v>
      </c>
      <c r="E549" s="23">
        <v>3523.68</v>
      </c>
      <c r="F549" s="23">
        <f t="shared" si="8"/>
        <v>98791.61</v>
      </c>
    </row>
    <row r="550" spans="1:6" x14ac:dyDescent="0.25">
      <c r="A550" s="5">
        <v>547</v>
      </c>
      <c r="B550" s="12" t="s">
        <v>561</v>
      </c>
      <c r="C550" s="23">
        <v>17554.689999999999</v>
      </c>
      <c r="D550" s="23">
        <v>878.84</v>
      </c>
      <c r="E550" s="23">
        <v>1770.52</v>
      </c>
      <c r="F550" s="23">
        <f t="shared" si="8"/>
        <v>20204.05</v>
      </c>
    </row>
    <row r="551" spans="1:6" x14ac:dyDescent="0.25">
      <c r="A551" s="5">
        <v>548</v>
      </c>
      <c r="B551" s="12" t="s">
        <v>562</v>
      </c>
      <c r="C551" s="23">
        <v>36777.199999999997</v>
      </c>
      <c r="D551" s="23">
        <v>1841.17</v>
      </c>
      <c r="E551" s="23">
        <v>4957.34</v>
      </c>
      <c r="F551" s="23">
        <f t="shared" si="8"/>
        <v>43575.709999999992</v>
      </c>
    </row>
    <row r="552" spans="1:6" x14ac:dyDescent="0.25">
      <c r="A552" s="5">
        <v>549</v>
      </c>
      <c r="B552" s="12" t="s">
        <v>563</v>
      </c>
      <c r="C552" s="23">
        <v>200105.88</v>
      </c>
      <c r="D552" s="23">
        <v>10017.86</v>
      </c>
      <c r="E552" s="23">
        <v>18815.310000000001</v>
      </c>
      <c r="F552" s="23">
        <f t="shared" si="8"/>
        <v>228939.05</v>
      </c>
    </row>
    <row r="553" spans="1:6" x14ac:dyDescent="0.25">
      <c r="A553" s="5">
        <v>550</v>
      </c>
      <c r="B553" s="12" t="s">
        <v>564</v>
      </c>
      <c r="C553" s="23">
        <v>122322.73</v>
      </c>
      <c r="D553" s="23">
        <v>6123.82</v>
      </c>
      <c r="E553" s="23">
        <v>11904.13</v>
      </c>
      <c r="F553" s="23">
        <f t="shared" si="8"/>
        <v>140350.68</v>
      </c>
    </row>
    <row r="554" spans="1:6" x14ac:dyDescent="0.25">
      <c r="A554" s="5">
        <v>551</v>
      </c>
      <c r="B554" s="12" t="s">
        <v>565</v>
      </c>
      <c r="C554" s="23">
        <v>806957.17</v>
      </c>
      <c r="D554" s="23">
        <v>40398.519999999997</v>
      </c>
      <c r="E554" s="23">
        <v>60894.65</v>
      </c>
      <c r="F554" s="23">
        <f t="shared" si="8"/>
        <v>908250.34000000008</v>
      </c>
    </row>
    <row r="555" spans="1:6" x14ac:dyDescent="0.25">
      <c r="A555" s="5">
        <v>552</v>
      </c>
      <c r="B555" s="12" t="s">
        <v>566</v>
      </c>
      <c r="C555" s="23">
        <v>8361.6200000000008</v>
      </c>
      <c r="D555" s="23">
        <v>418.61</v>
      </c>
      <c r="E555" s="23">
        <v>741.06</v>
      </c>
      <c r="F555" s="23">
        <f t="shared" si="8"/>
        <v>9521.2900000000009</v>
      </c>
    </row>
    <row r="556" spans="1:6" x14ac:dyDescent="0.25">
      <c r="A556" s="5">
        <v>553</v>
      </c>
      <c r="B556" s="12" t="s">
        <v>567</v>
      </c>
      <c r="C556" s="23">
        <v>450588.52</v>
      </c>
      <c r="D556" s="23">
        <v>22557.71</v>
      </c>
      <c r="E556" s="23">
        <v>24088.89</v>
      </c>
      <c r="F556" s="23">
        <f t="shared" si="8"/>
        <v>497235.12000000005</v>
      </c>
    </row>
    <row r="557" spans="1:6" x14ac:dyDescent="0.25">
      <c r="A557" s="5">
        <v>554</v>
      </c>
      <c r="B557" s="12" t="s">
        <v>568</v>
      </c>
      <c r="C557" s="23">
        <v>74226.06</v>
      </c>
      <c r="D557" s="23">
        <v>3715.96</v>
      </c>
      <c r="E557" s="23">
        <v>9689.11</v>
      </c>
      <c r="F557" s="23">
        <f t="shared" si="8"/>
        <v>87631.13</v>
      </c>
    </row>
    <row r="558" spans="1:6" x14ac:dyDescent="0.25">
      <c r="A558" s="5">
        <v>555</v>
      </c>
      <c r="B558" s="12" t="s">
        <v>569</v>
      </c>
      <c r="C558" s="23">
        <v>43747.78</v>
      </c>
      <c r="D558" s="23">
        <v>2190.14</v>
      </c>
      <c r="E558" s="23">
        <v>5610.95</v>
      </c>
      <c r="F558" s="23">
        <f t="shared" si="8"/>
        <v>51548.869999999995</v>
      </c>
    </row>
    <row r="559" spans="1:6" x14ac:dyDescent="0.25">
      <c r="A559" s="5">
        <v>556</v>
      </c>
      <c r="B559" s="12" t="s">
        <v>570</v>
      </c>
      <c r="C559" s="23">
        <v>10708.03</v>
      </c>
      <c r="D559" s="23">
        <v>536.07000000000005</v>
      </c>
      <c r="E559" s="23">
        <v>1004.36</v>
      </c>
      <c r="F559" s="23">
        <f t="shared" si="8"/>
        <v>12248.460000000001</v>
      </c>
    </row>
    <row r="560" spans="1:6" x14ac:dyDescent="0.25">
      <c r="A560" s="5">
        <v>557</v>
      </c>
      <c r="B560" s="12" t="s">
        <v>571</v>
      </c>
      <c r="C560" s="23">
        <v>360501.33</v>
      </c>
      <c r="D560" s="23">
        <v>18047.7</v>
      </c>
      <c r="E560" s="23">
        <v>47730.01</v>
      </c>
      <c r="F560" s="23">
        <f t="shared" si="8"/>
        <v>426279.04000000004</v>
      </c>
    </row>
    <row r="561" spans="1:6" x14ac:dyDescent="0.25">
      <c r="A561" s="5">
        <v>558</v>
      </c>
      <c r="B561" s="12" t="s">
        <v>572</v>
      </c>
      <c r="C561" s="23">
        <v>16137.61</v>
      </c>
      <c r="D561" s="23">
        <v>807.89</v>
      </c>
      <c r="E561" s="23">
        <v>0</v>
      </c>
      <c r="F561" s="23">
        <f t="shared" si="8"/>
        <v>16945.5</v>
      </c>
    </row>
    <row r="562" spans="1:6" x14ac:dyDescent="0.25">
      <c r="A562" s="5">
        <v>559</v>
      </c>
      <c r="B562" s="12" t="s">
        <v>573</v>
      </c>
      <c r="C562" s="23">
        <v>387182.44</v>
      </c>
      <c r="D562" s="23">
        <v>19383.43</v>
      </c>
      <c r="E562" s="23">
        <v>75710.92</v>
      </c>
      <c r="F562" s="23">
        <f t="shared" si="8"/>
        <v>482276.79</v>
      </c>
    </row>
    <row r="563" spans="1:6" x14ac:dyDescent="0.25">
      <c r="A563" s="5">
        <v>560</v>
      </c>
      <c r="B563" s="12" t="s">
        <v>574</v>
      </c>
      <c r="C563" s="23">
        <v>132933.87</v>
      </c>
      <c r="D563" s="23">
        <v>6655.04</v>
      </c>
      <c r="E563" s="23">
        <v>7959.86</v>
      </c>
      <c r="F563" s="23">
        <f t="shared" si="8"/>
        <v>147548.76999999999</v>
      </c>
    </row>
    <row r="564" spans="1:6" x14ac:dyDescent="0.25">
      <c r="A564" s="5">
        <v>561</v>
      </c>
      <c r="B564" s="12" t="s">
        <v>575</v>
      </c>
      <c r="C564" s="23">
        <v>59154.51</v>
      </c>
      <c r="D564" s="23">
        <v>2961.44</v>
      </c>
      <c r="E564" s="23">
        <v>4980.76</v>
      </c>
      <c r="F564" s="23">
        <f t="shared" si="8"/>
        <v>67096.710000000006</v>
      </c>
    </row>
    <row r="565" spans="1:6" x14ac:dyDescent="0.25">
      <c r="A565" s="5">
        <v>562</v>
      </c>
      <c r="B565" s="12" t="s">
        <v>576</v>
      </c>
      <c r="C565" s="23">
        <v>28232.78</v>
      </c>
      <c r="D565" s="23">
        <v>1413.41</v>
      </c>
      <c r="E565" s="23">
        <v>3883.64</v>
      </c>
      <c r="F565" s="23">
        <f t="shared" si="8"/>
        <v>33529.83</v>
      </c>
    </row>
    <row r="566" spans="1:6" x14ac:dyDescent="0.25">
      <c r="A566" s="5">
        <v>563</v>
      </c>
      <c r="B566" s="12" t="s">
        <v>577</v>
      </c>
      <c r="C566" s="23">
        <v>16842.41</v>
      </c>
      <c r="D566" s="23">
        <v>843.18</v>
      </c>
      <c r="E566" s="23">
        <v>1416.97</v>
      </c>
      <c r="F566" s="23">
        <f t="shared" si="8"/>
        <v>19102.560000000001</v>
      </c>
    </row>
    <row r="567" spans="1:6" x14ac:dyDescent="0.25">
      <c r="A567" s="5">
        <v>564</v>
      </c>
      <c r="B567" s="12" t="s">
        <v>578</v>
      </c>
      <c r="C567" s="23">
        <v>20405.53</v>
      </c>
      <c r="D567" s="23">
        <v>1021.56</v>
      </c>
      <c r="E567" s="23">
        <v>2307.8200000000002</v>
      </c>
      <c r="F567" s="23">
        <f t="shared" si="8"/>
        <v>23734.91</v>
      </c>
    </row>
    <row r="568" spans="1:6" x14ac:dyDescent="0.25">
      <c r="A568" s="5">
        <v>565</v>
      </c>
      <c r="B568" s="12" t="s">
        <v>579</v>
      </c>
      <c r="C568" s="23">
        <v>936236.54</v>
      </c>
      <c r="D568" s="23">
        <v>46870.6</v>
      </c>
      <c r="E568" s="23">
        <v>79260.58</v>
      </c>
      <c r="F568" s="23">
        <f t="shared" si="8"/>
        <v>1062367.72</v>
      </c>
    </row>
    <row r="569" spans="1:6" x14ac:dyDescent="0.25">
      <c r="A569" s="5">
        <v>566</v>
      </c>
      <c r="B569" s="12" t="s">
        <v>580</v>
      </c>
      <c r="C569" s="23">
        <v>42578.9</v>
      </c>
      <c r="D569" s="23">
        <v>2131.62</v>
      </c>
      <c r="E569" s="23">
        <v>4348.0200000000004</v>
      </c>
      <c r="F569" s="23">
        <f t="shared" si="8"/>
        <v>49058.540000000008</v>
      </c>
    </row>
    <row r="570" spans="1:6" x14ac:dyDescent="0.25">
      <c r="A570" s="5">
        <v>567</v>
      </c>
      <c r="B570" s="12" t="s">
        <v>581</v>
      </c>
      <c r="C570" s="23">
        <v>39688.949999999997</v>
      </c>
      <c r="D570" s="23">
        <v>1986.94</v>
      </c>
      <c r="E570" s="23">
        <v>0</v>
      </c>
      <c r="F570" s="23">
        <f t="shared" si="8"/>
        <v>41675.89</v>
      </c>
    </row>
    <row r="571" spans="1:6" x14ac:dyDescent="0.25">
      <c r="A571" s="5">
        <v>568</v>
      </c>
      <c r="B571" s="12" t="s">
        <v>582</v>
      </c>
      <c r="C571" s="23">
        <v>26982.69</v>
      </c>
      <c r="D571" s="23">
        <v>1350.83</v>
      </c>
      <c r="E571" s="23">
        <v>2725.77</v>
      </c>
      <c r="F571" s="23">
        <f t="shared" si="8"/>
        <v>31059.289999999997</v>
      </c>
    </row>
    <row r="572" spans="1:6" x14ac:dyDescent="0.25">
      <c r="A572" s="5">
        <v>569</v>
      </c>
      <c r="B572" s="12" t="s">
        <v>583</v>
      </c>
      <c r="C572" s="23">
        <v>19243.38</v>
      </c>
      <c r="D572" s="23">
        <v>963.38</v>
      </c>
      <c r="E572" s="23">
        <v>2174.2199999999998</v>
      </c>
      <c r="F572" s="23">
        <f t="shared" si="8"/>
        <v>22380.980000000003</v>
      </c>
    </row>
    <row r="573" spans="1:6" x14ac:dyDescent="0.25">
      <c r="A573" s="5">
        <v>570</v>
      </c>
      <c r="B573" s="12" t="s">
        <v>584</v>
      </c>
      <c r="C573" s="23">
        <v>434054.33</v>
      </c>
      <c r="D573" s="23">
        <v>21729.97</v>
      </c>
      <c r="E573" s="23">
        <v>32580.400000000001</v>
      </c>
      <c r="F573" s="23">
        <f t="shared" si="8"/>
        <v>488364.70000000007</v>
      </c>
    </row>
    <row r="574" spans="1:6" x14ac:dyDescent="0.25">
      <c r="A574" s="20"/>
      <c r="B574" s="12" t="s">
        <v>14</v>
      </c>
      <c r="C574" s="24">
        <f>SUM(C4:C573)</f>
        <v>96910803.569999933</v>
      </c>
      <c r="D574" s="24">
        <f>SUM(D4:D573)</f>
        <v>4851624.2</v>
      </c>
      <c r="E574" s="24">
        <f>SUM(E4:E573)</f>
        <v>6476401.9999999963</v>
      </c>
      <c r="F574" s="24">
        <f t="shared" ref="F574" si="9">SUM(F4:F573)</f>
        <v>108238829.77</v>
      </c>
    </row>
  </sheetData>
  <mergeCells count="2">
    <mergeCell ref="A1:F1"/>
    <mergeCell ref="A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74"/>
  <sheetViews>
    <sheetView tabSelected="1" workbookViewId="0">
      <selection activeCell="C8" sqref="C8"/>
    </sheetView>
  </sheetViews>
  <sheetFormatPr baseColWidth="10" defaultColWidth="11.42578125" defaultRowHeight="15" x14ac:dyDescent="0.25"/>
  <cols>
    <col min="1" max="1" width="8.5703125" customWidth="1"/>
    <col min="2" max="2" width="36" bestFit="1" customWidth="1"/>
    <col min="3" max="3" width="26.42578125" customWidth="1"/>
    <col min="4" max="4" width="28.5703125" bestFit="1" customWidth="1"/>
    <col min="5" max="5" width="19.28515625" customWidth="1"/>
  </cols>
  <sheetData>
    <row r="1" spans="1:5" ht="59.25" customHeight="1" x14ac:dyDescent="0.25">
      <c r="A1" s="35" t="s">
        <v>0</v>
      </c>
      <c r="B1" s="35"/>
      <c r="C1" s="35"/>
      <c r="D1" s="35"/>
      <c r="E1" s="35"/>
    </row>
    <row r="2" spans="1:5" ht="47.25" customHeight="1" x14ac:dyDescent="0.25">
      <c r="A2" s="36" t="s">
        <v>596</v>
      </c>
      <c r="B2" s="36"/>
      <c r="C2" s="36"/>
      <c r="D2" s="36"/>
      <c r="E2" s="36"/>
    </row>
    <row r="3" spans="1:5" ht="28.9" customHeight="1" x14ac:dyDescent="0.25">
      <c r="A3" s="16" t="s">
        <v>1</v>
      </c>
      <c r="B3" s="16" t="s">
        <v>2</v>
      </c>
      <c r="C3" s="16" t="s">
        <v>594</v>
      </c>
      <c r="D3" s="25" t="s">
        <v>590</v>
      </c>
      <c r="E3" s="16" t="s">
        <v>588</v>
      </c>
    </row>
    <row r="4" spans="1:5" x14ac:dyDescent="0.25">
      <c r="A4" s="5">
        <v>1</v>
      </c>
      <c r="B4" s="12" t="s">
        <v>15</v>
      </c>
      <c r="C4" s="13">
        <f>+'MAYO ORD'!N4</f>
        <v>203584.97</v>
      </c>
      <c r="D4" s="13">
        <f>+'AJUSTE DEFINITIVO 2023'!F4</f>
        <v>10732.31</v>
      </c>
      <c r="E4" s="13">
        <f t="shared" ref="E4:E67" si="0">SUM(C4:D4)</f>
        <v>214317.28</v>
      </c>
    </row>
    <row r="5" spans="1:5" x14ac:dyDescent="0.25">
      <c r="A5" s="5">
        <v>2</v>
      </c>
      <c r="B5" s="12" t="s">
        <v>16</v>
      </c>
      <c r="C5" s="13">
        <f>+'MAYO ORD'!N5</f>
        <v>5261687.78</v>
      </c>
      <c r="D5" s="13">
        <f>+'AJUSTE DEFINITIVO 2023'!F5</f>
        <v>720166.62</v>
      </c>
      <c r="E5" s="13">
        <f t="shared" si="0"/>
        <v>5981854.4000000004</v>
      </c>
    </row>
    <row r="6" spans="1:5" x14ac:dyDescent="0.25">
      <c r="A6" s="5">
        <v>3</v>
      </c>
      <c r="B6" s="14" t="s">
        <v>17</v>
      </c>
      <c r="C6" s="13">
        <f>+'MAYO ORD'!N6</f>
        <v>295175.92000000004</v>
      </c>
      <c r="D6" s="13">
        <f>+'AJUSTE DEFINITIVO 2023'!F6</f>
        <v>33298.99</v>
      </c>
      <c r="E6" s="13">
        <f t="shared" si="0"/>
        <v>328474.91000000003</v>
      </c>
    </row>
    <row r="7" spans="1:5" x14ac:dyDescent="0.25">
      <c r="A7" s="5">
        <v>4</v>
      </c>
      <c r="B7" s="14" t="s">
        <v>18</v>
      </c>
      <c r="C7" s="13">
        <f>+'MAYO ORD'!N7</f>
        <v>197512.09999999995</v>
      </c>
      <c r="D7" s="13">
        <f>+'AJUSTE DEFINITIVO 2023'!F7</f>
        <v>18726.41</v>
      </c>
      <c r="E7" s="13">
        <f t="shared" si="0"/>
        <v>216238.50999999995</v>
      </c>
    </row>
    <row r="8" spans="1:5" x14ac:dyDescent="0.25">
      <c r="A8" s="5">
        <v>5</v>
      </c>
      <c r="B8" s="14" t="s">
        <v>19</v>
      </c>
      <c r="C8" s="13">
        <f>+'MAYO ORD'!N8</f>
        <v>2522796.9500000002</v>
      </c>
      <c r="D8" s="13">
        <f>+'AJUSTE DEFINITIVO 2023'!F8</f>
        <v>363871.83999999997</v>
      </c>
      <c r="E8" s="13">
        <f t="shared" si="0"/>
        <v>2886668.79</v>
      </c>
    </row>
    <row r="9" spans="1:5" x14ac:dyDescent="0.25">
      <c r="A9" s="5">
        <v>6</v>
      </c>
      <c r="B9" s="14" t="s">
        <v>20</v>
      </c>
      <c r="C9" s="13">
        <f>+'MAYO ORD'!N9</f>
        <v>3827782.99</v>
      </c>
      <c r="D9" s="13">
        <f>+'AJUSTE DEFINITIVO 2023'!F9</f>
        <v>598875.74</v>
      </c>
      <c r="E9" s="13">
        <f t="shared" si="0"/>
        <v>4426658.7300000004</v>
      </c>
    </row>
    <row r="10" spans="1:5" x14ac:dyDescent="0.25">
      <c r="A10" s="5">
        <v>7</v>
      </c>
      <c r="B10" s="14" t="s">
        <v>21</v>
      </c>
      <c r="C10" s="13">
        <f>+'MAYO ORD'!N10</f>
        <v>425853.41999999993</v>
      </c>
      <c r="D10" s="13">
        <f>+'AJUSTE DEFINITIVO 2023'!F10</f>
        <v>35342.31</v>
      </c>
      <c r="E10" s="13">
        <f t="shared" si="0"/>
        <v>461195.72999999992</v>
      </c>
    </row>
    <row r="11" spans="1:5" x14ac:dyDescent="0.25">
      <c r="A11" s="5">
        <v>8</v>
      </c>
      <c r="B11" s="14" t="s">
        <v>22</v>
      </c>
      <c r="C11" s="13">
        <f>+'MAYO ORD'!N11</f>
        <v>247620.31999999998</v>
      </c>
      <c r="D11" s="13">
        <f>+'AJUSTE DEFINITIVO 2023'!F11</f>
        <v>29441.149999999998</v>
      </c>
      <c r="E11" s="13">
        <f t="shared" si="0"/>
        <v>277061.46999999997</v>
      </c>
    </row>
    <row r="12" spans="1:5" x14ac:dyDescent="0.25">
      <c r="A12" s="5">
        <v>9</v>
      </c>
      <c r="B12" s="14" t="s">
        <v>23</v>
      </c>
      <c r="C12" s="13">
        <f>+'MAYO ORD'!N12</f>
        <v>709781.38000000012</v>
      </c>
      <c r="D12" s="13">
        <f>+'AJUSTE DEFINITIVO 2023'!F12</f>
        <v>84433.69</v>
      </c>
      <c r="E12" s="13">
        <f t="shared" si="0"/>
        <v>794215.07000000007</v>
      </c>
    </row>
    <row r="13" spans="1:5" x14ac:dyDescent="0.25">
      <c r="A13" s="5">
        <v>10</v>
      </c>
      <c r="B13" s="14" t="s">
        <v>24</v>
      </c>
      <c r="C13" s="13">
        <f>+'MAYO ORD'!N13</f>
        <v>2276178.19</v>
      </c>
      <c r="D13" s="13">
        <f>+'AJUSTE DEFINITIVO 2023'!F13</f>
        <v>356108.99</v>
      </c>
      <c r="E13" s="13">
        <f t="shared" si="0"/>
        <v>2632287.1799999997</v>
      </c>
    </row>
    <row r="14" spans="1:5" x14ac:dyDescent="0.25">
      <c r="A14" s="5">
        <v>11</v>
      </c>
      <c r="B14" s="14" t="s">
        <v>25</v>
      </c>
      <c r="C14" s="13">
        <f>+'MAYO ORD'!N14</f>
        <v>201986.72</v>
      </c>
      <c r="D14" s="13">
        <f>+'AJUSTE DEFINITIVO 2023'!F14</f>
        <v>18453.009999999998</v>
      </c>
      <c r="E14" s="13">
        <f t="shared" si="0"/>
        <v>220439.73</v>
      </c>
    </row>
    <row r="15" spans="1:5" x14ac:dyDescent="0.25">
      <c r="A15" s="5">
        <v>12</v>
      </c>
      <c r="B15" s="14" t="s">
        <v>26</v>
      </c>
      <c r="C15" s="13">
        <f>+'MAYO ORD'!N15</f>
        <v>1084690.9299999997</v>
      </c>
      <c r="D15" s="13">
        <f>+'AJUSTE DEFINITIVO 2023'!F15</f>
        <v>158831.01</v>
      </c>
      <c r="E15" s="13">
        <f t="shared" si="0"/>
        <v>1243521.9399999997</v>
      </c>
    </row>
    <row r="16" spans="1:5" x14ac:dyDescent="0.25">
      <c r="A16" s="5">
        <v>13</v>
      </c>
      <c r="B16" s="14" t="s">
        <v>27</v>
      </c>
      <c r="C16" s="13">
        <f>+'MAYO ORD'!N16</f>
        <v>800853.55000000016</v>
      </c>
      <c r="D16" s="13">
        <f>+'AJUSTE DEFINITIVO 2023'!F16</f>
        <v>89591.98</v>
      </c>
      <c r="E16" s="13">
        <f t="shared" si="0"/>
        <v>890445.53000000014</v>
      </c>
    </row>
    <row r="17" spans="1:5" x14ac:dyDescent="0.25">
      <c r="A17" s="5">
        <v>14</v>
      </c>
      <c r="B17" s="14" t="s">
        <v>28</v>
      </c>
      <c r="C17" s="13">
        <f>+'MAYO ORD'!N17</f>
        <v>5241391.8099999996</v>
      </c>
      <c r="D17" s="13">
        <f>+'AJUSTE DEFINITIVO 2023'!F17</f>
        <v>855584.27</v>
      </c>
      <c r="E17" s="13">
        <f t="shared" si="0"/>
        <v>6096976.0800000001</v>
      </c>
    </row>
    <row r="18" spans="1:5" x14ac:dyDescent="0.25">
      <c r="A18" s="5">
        <v>15</v>
      </c>
      <c r="B18" s="14" t="s">
        <v>29</v>
      </c>
      <c r="C18" s="13">
        <f>+'MAYO ORD'!N18</f>
        <v>526655.3600000001</v>
      </c>
      <c r="D18" s="13">
        <f>+'AJUSTE DEFINITIVO 2023'!F18</f>
        <v>65951.11</v>
      </c>
      <c r="E18" s="13">
        <f t="shared" si="0"/>
        <v>592606.47000000009</v>
      </c>
    </row>
    <row r="19" spans="1:5" x14ac:dyDescent="0.25">
      <c r="A19" s="5">
        <v>16</v>
      </c>
      <c r="B19" s="14" t="s">
        <v>30</v>
      </c>
      <c r="C19" s="13">
        <f>+'MAYO ORD'!N19</f>
        <v>801758.54999999993</v>
      </c>
      <c r="D19" s="13">
        <f>+'AJUSTE DEFINITIVO 2023'!F19</f>
        <v>126258.65</v>
      </c>
      <c r="E19" s="13">
        <f t="shared" si="0"/>
        <v>928017.2</v>
      </c>
    </row>
    <row r="20" spans="1:5" x14ac:dyDescent="0.25">
      <c r="A20" s="5">
        <v>17</v>
      </c>
      <c r="B20" s="14" t="s">
        <v>31</v>
      </c>
      <c r="C20" s="13">
        <f>+'MAYO ORD'!N20</f>
        <v>372283.55000000005</v>
      </c>
      <c r="D20" s="13">
        <f>+'AJUSTE DEFINITIVO 2023'!F20</f>
        <v>44758.83</v>
      </c>
      <c r="E20" s="13">
        <f t="shared" si="0"/>
        <v>417042.38000000006</v>
      </c>
    </row>
    <row r="21" spans="1:5" x14ac:dyDescent="0.25">
      <c r="A21" s="5">
        <v>18</v>
      </c>
      <c r="B21" s="14" t="s">
        <v>32</v>
      </c>
      <c r="C21" s="13">
        <f>+'MAYO ORD'!N21</f>
        <v>178919.04000000001</v>
      </c>
      <c r="D21" s="13">
        <f>+'AJUSTE DEFINITIVO 2023'!F21</f>
        <v>12534.18</v>
      </c>
      <c r="E21" s="13">
        <f t="shared" si="0"/>
        <v>191453.22</v>
      </c>
    </row>
    <row r="22" spans="1:5" x14ac:dyDescent="0.25">
      <c r="A22" s="5">
        <v>19</v>
      </c>
      <c r="B22" s="14" t="s">
        <v>33</v>
      </c>
      <c r="C22" s="13">
        <f>+'MAYO ORD'!N22</f>
        <v>314590.15000000002</v>
      </c>
      <c r="D22" s="13">
        <f>+'AJUSTE DEFINITIVO 2023'!F22</f>
        <v>33979.869999999995</v>
      </c>
      <c r="E22" s="13">
        <f t="shared" si="0"/>
        <v>348570.02</v>
      </c>
    </row>
    <row r="23" spans="1:5" x14ac:dyDescent="0.25">
      <c r="A23" s="5">
        <v>20</v>
      </c>
      <c r="B23" s="14" t="s">
        <v>34</v>
      </c>
      <c r="C23" s="13">
        <f>+'MAYO ORD'!N23</f>
        <v>675024.1</v>
      </c>
      <c r="D23" s="13">
        <f>+'AJUSTE DEFINITIVO 2023'!F23</f>
        <v>76091.709999999992</v>
      </c>
      <c r="E23" s="13">
        <f t="shared" si="0"/>
        <v>751115.80999999994</v>
      </c>
    </row>
    <row r="24" spans="1:5" x14ac:dyDescent="0.25">
      <c r="A24" s="5">
        <v>21</v>
      </c>
      <c r="B24" s="14" t="s">
        <v>35</v>
      </c>
      <c r="C24" s="13">
        <f>+'MAYO ORD'!N24</f>
        <v>1984479.82</v>
      </c>
      <c r="D24" s="13">
        <f>+'AJUSTE DEFINITIVO 2023'!F24</f>
        <v>274422.78999999998</v>
      </c>
      <c r="E24" s="13">
        <f t="shared" si="0"/>
        <v>2258902.61</v>
      </c>
    </row>
    <row r="25" spans="1:5" x14ac:dyDescent="0.25">
      <c r="A25" s="5">
        <v>22</v>
      </c>
      <c r="B25" s="14" t="s">
        <v>36</v>
      </c>
      <c r="C25" s="13">
        <f>+'MAYO ORD'!N25</f>
        <v>223390.41</v>
      </c>
      <c r="D25" s="13">
        <f>+'AJUSTE DEFINITIVO 2023'!F25</f>
        <v>25318.370000000003</v>
      </c>
      <c r="E25" s="13">
        <f t="shared" si="0"/>
        <v>248708.78</v>
      </c>
    </row>
    <row r="26" spans="1:5" x14ac:dyDescent="0.25">
      <c r="A26" s="5">
        <v>23</v>
      </c>
      <c r="B26" s="14" t="s">
        <v>37</v>
      </c>
      <c r="C26" s="13">
        <f>+'MAYO ORD'!N26</f>
        <v>3375983.5399999996</v>
      </c>
      <c r="D26" s="13">
        <f>+'AJUSTE DEFINITIVO 2023'!F26</f>
        <v>597845.81000000006</v>
      </c>
      <c r="E26" s="13">
        <f t="shared" si="0"/>
        <v>3973829.3499999996</v>
      </c>
    </row>
    <row r="27" spans="1:5" x14ac:dyDescent="0.25">
      <c r="A27" s="5">
        <v>24</v>
      </c>
      <c r="B27" s="14" t="s">
        <v>38</v>
      </c>
      <c r="C27" s="13">
        <f>+'MAYO ORD'!N27</f>
        <v>680023.38</v>
      </c>
      <c r="D27" s="13">
        <f>+'AJUSTE DEFINITIVO 2023'!F27</f>
        <v>44870.400000000001</v>
      </c>
      <c r="E27" s="13">
        <f t="shared" si="0"/>
        <v>724893.78</v>
      </c>
    </row>
    <row r="28" spans="1:5" x14ac:dyDescent="0.25">
      <c r="A28" s="5">
        <v>25</v>
      </c>
      <c r="B28" s="14" t="s">
        <v>39</v>
      </c>
      <c r="C28" s="13">
        <f>+'MAYO ORD'!N28</f>
        <v>2455318.09</v>
      </c>
      <c r="D28" s="13">
        <f>+'AJUSTE DEFINITIVO 2023'!F28</f>
        <v>296030.08000000002</v>
      </c>
      <c r="E28" s="13">
        <f t="shared" si="0"/>
        <v>2751348.17</v>
      </c>
    </row>
    <row r="29" spans="1:5" x14ac:dyDescent="0.25">
      <c r="A29" s="5">
        <v>26</v>
      </c>
      <c r="B29" s="14" t="s">
        <v>40</v>
      </c>
      <c r="C29" s="13">
        <f>+'MAYO ORD'!N29</f>
        <v>1054238.4200000002</v>
      </c>
      <c r="D29" s="13">
        <f>+'AJUSTE DEFINITIVO 2023'!F29</f>
        <v>165503.01999999999</v>
      </c>
      <c r="E29" s="13">
        <f t="shared" si="0"/>
        <v>1219741.4400000002</v>
      </c>
    </row>
    <row r="30" spans="1:5" x14ac:dyDescent="0.25">
      <c r="A30" s="5">
        <v>27</v>
      </c>
      <c r="B30" s="14" t="s">
        <v>41</v>
      </c>
      <c r="C30" s="13">
        <f>+'MAYO ORD'!N30</f>
        <v>395783.55</v>
      </c>
      <c r="D30" s="13">
        <f>+'AJUSTE DEFINITIVO 2023'!F30</f>
        <v>31055.41</v>
      </c>
      <c r="E30" s="13">
        <f t="shared" si="0"/>
        <v>426838.95999999996</v>
      </c>
    </row>
    <row r="31" spans="1:5" x14ac:dyDescent="0.25">
      <c r="A31" s="5">
        <v>28</v>
      </c>
      <c r="B31" s="14" t="s">
        <v>42</v>
      </c>
      <c r="C31" s="13">
        <f>+'MAYO ORD'!N31</f>
        <v>2684666.2199999993</v>
      </c>
      <c r="D31" s="13">
        <f>+'AJUSTE DEFINITIVO 2023'!F31</f>
        <v>422446.02999999997</v>
      </c>
      <c r="E31" s="13">
        <f t="shared" si="0"/>
        <v>3107112.2499999991</v>
      </c>
    </row>
    <row r="32" spans="1:5" x14ac:dyDescent="0.25">
      <c r="A32" s="5">
        <v>29</v>
      </c>
      <c r="B32" s="14" t="s">
        <v>43</v>
      </c>
      <c r="C32" s="13">
        <f>+'MAYO ORD'!N32</f>
        <v>652672.52999999991</v>
      </c>
      <c r="D32" s="13">
        <f>+'AJUSTE DEFINITIVO 2023'!F32</f>
        <v>54018.840000000004</v>
      </c>
      <c r="E32" s="13">
        <f t="shared" si="0"/>
        <v>706691.36999999988</v>
      </c>
    </row>
    <row r="33" spans="1:5" x14ac:dyDescent="0.25">
      <c r="A33" s="5">
        <v>30</v>
      </c>
      <c r="B33" s="14" t="s">
        <v>44</v>
      </c>
      <c r="C33" s="13">
        <f>+'MAYO ORD'!N33</f>
        <v>3066449.2</v>
      </c>
      <c r="D33" s="13">
        <f>+'AJUSTE DEFINITIVO 2023'!F33</f>
        <v>528028.66999999993</v>
      </c>
      <c r="E33" s="13">
        <f t="shared" si="0"/>
        <v>3594477.87</v>
      </c>
    </row>
    <row r="34" spans="1:5" x14ac:dyDescent="0.25">
      <c r="A34" s="5">
        <v>31</v>
      </c>
      <c r="B34" s="14" t="s">
        <v>45</v>
      </c>
      <c r="C34" s="13">
        <f>+'MAYO ORD'!N34</f>
        <v>933986.26999999979</v>
      </c>
      <c r="D34" s="13">
        <f>+'AJUSTE DEFINITIVO 2023'!F34</f>
        <v>103375.76999999999</v>
      </c>
      <c r="E34" s="13">
        <f t="shared" si="0"/>
        <v>1037362.0399999998</v>
      </c>
    </row>
    <row r="35" spans="1:5" x14ac:dyDescent="0.25">
      <c r="A35" s="5">
        <v>32</v>
      </c>
      <c r="B35" s="14" t="s">
        <v>46</v>
      </c>
      <c r="C35" s="13">
        <f>+'MAYO ORD'!N35</f>
        <v>259835.55</v>
      </c>
      <c r="D35" s="13">
        <f>+'AJUSTE DEFINITIVO 2023'!F35</f>
        <v>21566.030000000002</v>
      </c>
      <c r="E35" s="13">
        <f t="shared" si="0"/>
        <v>281401.58</v>
      </c>
    </row>
    <row r="36" spans="1:5" x14ac:dyDescent="0.25">
      <c r="A36" s="5">
        <v>33</v>
      </c>
      <c r="B36" s="14" t="s">
        <v>47</v>
      </c>
      <c r="C36" s="13">
        <f>+'MAYO ORD'!N36</f>
        <v>448387.81</v>
      </c>
      <c r="D36" s="13">
        <f>+'AJUSTE DEFINITIVO 2023'!F36</f>
        <v>62881.11</v>
      </c>
      <c r="E36" s="13">
        <f t="shared" si="0"/>
        <v>511268.92</v>
      </c>
    </row>
    <row r="37" spans="1:5" x14ac:dyDescent="0.25">
      <c r="A37" s="5">
        <v>34</v>
      </c>
      <c r="B37" s="14" t="s">
        <v>48</v>
      </c>
      <c r="C37" s="13">
        <f>+'MAYO ORD'!N37</f>
        <v>272719.77</v>
      </c>
      <c r="D37" s="13">
        <f>+'AJUSTE DEFINITIVO 2023'!F37</f>
        <v>24858.1</v>
      </c>
      <c r="E37" s="13">
        <f t="shared" si="0"/>
        <v>297577.87</v>
      </c>
    </row>
    <row r="38" spans="1:5" x14ac:dyDescent="0.25">
      <c r="A38" s="5">
        <v>35</v>
      </c>
      <c r="B38" s="14" t="s">
        <v>49</v>
      </c>
      <c r="C38" s="13">
        <f>+'MAYO ORD'!N38</f>
        <v>142174.75000000003</v>
      </c>
      <c r="D38" s="13">
        <f>+'AJUSTE DEFINITIVO 2023'!F38</f>
        <v>12424.61</v>
      </c>
      <c r="E38" s="13">
        <f t="shared" si="0"/>
        <v>154599.36000000004</v>
      </c>
    </row>
    <row r="39" spans="1:5" x14ac:dyDescent="0.25">
      <c r="A39" s="5">
        <v>36</v>
      </c>
      <c r="B39" s="14" t="s">
        <v>50</v>
      </c>
      <c r="C39" s="13">
        <f>+'MAYO ORD'!N39</f>
        <v>506306.53999999992</v>
      </c>
      <c r="D39" s="13">
        <f>+'AJUSTE DEFINITIVO 2023'!F39</f>
        <v>64725.97</v>
      </c>
      <c r="E39" s="13">
        <f t="shared" si="0"/>
        <v>571032.50999999989</v>
      </c>
    </row>
    <row r="40" spans="1:5" x14ac:dyDescent="0.25">
      <c r="A40" s="5">
        <v>37</v>
      </c>
      <c r="B40" s="14" t="s">
        <v>51</v>
      </c>
      <c r="C40" s="13">
        <f>+'MAYO ORD'!N40</f>
        <v>444585.25999999995</v>
      </c>
      <c r="D40" s="13">
        <f>+'AJUSTE DEFINITIVO 2023'!F40</f>
        <v>55780.15</v>
      </c>
      <c r="E40" s="13">
        <f t="shared" si="0"/>
        <v>500365.41</v>
      </c>
    </row>
    <row r="41" spans="1:5" x14ac:dyDescent="0.25">
      <c r="A41" s="5">
        <v>38</v>
      </c>
      <c r="B41" s="14" t="s">
        <v>52</v>
      </c>
      <c r="C41" s="13">
        <f>+'MAYO ORD'!N41</f>
        <v>279620.94</v>
      </c>
      <c r="D41" s="13">
        <f>+'AJUSTE DEFINITIVO 2023'!F41</f>
        <v>26013.170000000002</v>
      </c>
      <c r="E41" s="13">
        <f t="shared" si="0"/>
        <v>305634.11</v>
      </c>
    </row>
    <row r="42" spans="1:5" x14ac:dyDescent="0.25">
      <c r="A42" s="5">
        <v>39</v>
      </c>
      <c r="B42" s="14" t="s">
        <v>53</v>
      </c>
      <c r="C42" s="13">
        <f>+'MAYO ORD'!N42</f>
        <v>18347844.740000002</v>
      </c>
      <c r="D42" s="13">
        <f>+'AJUSTE DEFINITIVO 2023'!F42</f>
        <v>2989574.55</v>
      </c>
      <c r="E42" s="13">
        <f t="shared" si="0"/>
        <v>21337419.290000003</v>
      </c>
    </row>
    <row r="43" spans="1:5" x14ac:dyDescent="0.25">
      <c r="A43" s="5">
        <v>40</v>
      </c>
      <c r="B43" s="14" t="s">
        <v>54</v>
      </c>
      <c r="C43" s="13">
        <f>+'MAYO ORD'!N43</f>
        <v>571878.4800000001</v>
      </c>
      <c r="D43" s="13">
        <f>+'AJUSTE DEFINITIVO 2023'!F43</f>
        <v>81801.91</v>
      </c>
      <c r="E43" s="13">
        <f t="shared" si="0"/>
        <v>653680.39000000013</v>
      </c>
    </row>
    <row r="44" spans="1:5" x14ac:dyDescent="0.25">
      <c r="A44" s="5">
        <v>41</v>
      </c>
      <c r="B44" s="14" t="s">
        <v>55</v>
      </c>
      <c r="C44" s="13">
        <f>+'MAYO ORD'!N44</f>
        <v>4121165.51</v>
      </c>
      <c r="D44" s="13">
        <f>+'AJUSTE DEFINITIVO 2023'!F44</f>
        <v>495594.94</v>
      </c>
      <c r="E44" s="13">
        <f t="shared" si="0"/>
        <v>4616760.45</v>
      </c>
    </row>
    <row r="45" spans="1:5" x14ac:dyDescent="0.25">
      <c r="A45" s="5">
        <v>42</v>
      </c>
      <c r="B45" s="14" t="s">
        <v>56</v>
      </c>
      <c r="C45" s="13">
        <f>+'MAYO ORD'!N45</f>
        <v>1482962.61</v>
      </c>
      <c r="D45" s="13">
        <f>+'AJUSTE DEFINITIVO 2023'!F45</f>
        <v>242824.31</v>
      </c>
      <c r="E45" s="13">
        <f t="shared" si="0"/>
        <v>1725786.9200000002</v>
      </c>
    </row>
    <row r="46" spans="1:5" x14ac:dyDescent="0.25">
      <c r="A46" s="5">
        <v>43</v>
      </c>
      <c r="B46" s="14" t="s">
        <v>57</v>
      </c>
      <c r="C46" s="13">
        <f>+'MAYO ORD'!N46</f>
        <v>17224875.489999998</v>
      </c>
      <c r="D46" s="13">
        <f>+'AJUSTE DEFINITIVO 2023'!F46</f>
        <v>2773731.02</v>
      </c>
      <c r="E46" s="13">
        <f t="shared" si="0"/>
        <v>19998606.509999998</v>
      </c>
    </row>
    <row r="47" spans="1:5" x14ac:dyDescent="0.25">
      <c r="A47" s="5">
        <v>44</v>
      </c>
      <c r="B47" s="14" t="s">
        <v>58</v>
      </c>
      <c r="C47" s="13">
        <f>+'MAYO ORD'!N47</f>
        <v>7506693.9299999997</v>
      </c>
      <c r="D47" s="13">
        <f>+'AJUSTE DEFINITIVO 2023'!F47</f>
        <v>1023408.6100000001</v>
      </c>
      <c r="E47" s="13">
        <f t="shared" si="0"/>
        <v>8530102.5399999991</v>
      </c>
    </row>
    <row r="48" spans="1:5" x14ac:dyDescent="0.25">
      <c r="A48" s="5">
        <v>45</v>
      </c>
      <c r="B48" s="14" t="s">
        <v>59</v>
      </c>
      <c r="C48" s="13">
        <f>+'MAYO ORD'!N48</f>
        <v>1277766.0599999998</v>
      </c>
      <c r="D48" s="13">
        <f>+'AJUSTE DEFINITIVO 2023'!F48</f>
        <v>217071.4</v>
      </c>
      <c r="E48" s="13">
        <f t="shared" si="0"/>
        <v>1494837.4599999997</v>
      </c>
    </row>
    <row r="49" spans="1:5" x14ac:dyDescent="0.25">
      <c r="A49" s="5">
        <v>46</v>
      </c>
      <c r="B49" s="14" t="s">
        <v>60</v>
      </c>
      <c r="C49" s="13">
        <f>+'MAYO ORD'!N49</f>
        <v>714126.3</v>
      </c>
      <c r="D49" s="13">
        <f>+'AJUSTE DEFINITIVO 2023'!F49</f>
        <v>107206.79999999999</v>
      </c>
      <c r="E49" s="13">
        <f t="shared" si="0"/>
        <v>821333.10000000009</v>
      </c>
    </row>
    <row r="50" spans="1:5" x14ac:dyDescent="0.25">
      <c r="A50" s="5">
        <v>47</v>
      </c>
      <c r="B50" s="14" t="s">
        <v>61</v>
      </c>
      <c r="C50" s="13">
        <f>+'MAYO ORD'!N50</f>
        <v>99308.67</v>
      </c>
      <c r="D50" s="13">
        <f>+'AJUSTE DEFINITIVO 2023'!F50</f>
        <v>4597</v>
      </c>
      <c r="E50" s="13">
        <f t="shared" si="0"/>
        <v>103905.67</v>
      </c>
    </row>
    <row r="51" spans="1:5" x14ac:dyDescent="0.25">
      <c r="A51" s="5">
        <v>48</v>
      </c>
      <c r="B51" s="14" t="s">
        <v>62</v>
      </c>
      <c r="C51" s="13">
        <f>+'MAYO ORD'!N51</f>
        <v>235458.49999999994</v>
      </c>
      <c r="D51" s="13">
        <f>+'AJUSTE DEFINITIVO 2023'!F51</f>
        <v>20162.93</v>
      </c>
      <c r="E51" s="13">
        <f t="shared" si="0"/>
        <v>255621.42999999993</v>
      </c>
    </row>
    <row r="52" spans="1:5" x14ac:dyDescent="0.25">
      <c r="A52" s="5">
        <v>49</v>
      </c>
      <c r="B52" s="14" t="s">
        <v>63</v>
      </c>
      <c r="C52" s="13">
        <f>+'MAYO ORD'!N52</f>
        <v>211543.81</v>
      </c>
      <c r="D52" s="13">
        <f>+'AJUSTE DEFINITIVO 2023'!F52</f>
        <v>17278.599999999999</v>
      </c>
      <c r="E52" s="13">
        <f t="shared" si="0"/>
        <v>228822.41</v>
      </c>
    </row>
    <row r="53" spans="1:5" x14ac:dyDescent="0.25">
      <c r="A53" s="5">
        <v>50</v>
      </c>
      <c r="B53" s="14" t="s">
        <v>64</v>
      </c>
      <c r="C53" s="13">
        <f>+'MAYO ORD'!N53</f>
        <v>471680.59</v>
      </c>
      <c r="D53" s="13">
        <f>+'AJUSTE DEFINITIVO 2023'!F53</f>
        <v>62981.46</v>
      </c>
      <c r="E53" s="13">
        <f t="shared" si="0"/>
        <v>534662.05000000005</v>
      </c>
    </row>
    <row r="54" spans="1:5" x14ac:dyDescent="0.25">
      <c r="A54" s="5">
        <v>51</v>
      </c>
      <c r="B54" s="14" t="s">
        <v>65</v>
      </c>
      <c r="C54" s="13">
        <f>+'MAYO ORD'!N54</f>
        <v>743516.5</v>
      </c>
      <c r="D54" s="13">
        <f>+'AJUSTE DEFINITIVO 2023'!F54</f>
        <v>106895.71</v>
      </c>
      <c r="E54" s="13">
        <f t="shared" si="0"/>
        <v>850412.21</v>
      </c>
    </row>
    <row r="55" spans="1:5" x14ac:dyDescent="0.25">
      <c r="A55" s="5">
        <v>52</v>
      </c>
      <c r="B55" s="14" t="s">
        <v>66</v>
      </c>
      <c r="C55" s="13">
        <f>+'MAYO ORD'!N55</f>
        <v>914296.3899999999</v>
      </c>
      <c r="D55" s="13">
        <f>+'AJUSTE DEFINITIVO 2023'!F55</f>
        <v>105104.83</v>
      </c>
      <c r="E55" s="13">
        <f t="shared" si="0"/>
        <v>1019401.2199999999</v>
      </c>
    </row>
    <row r="56" spans="1:5" x14ac:dyDescent="0.25">
      <c r="A56" s="5">
        <v>53</v>
      </c>
      <c r="B56" s="14" t="s">
        <v>67</v>
      </c>
      <c r="C56" s="13">
        <f>+'MAYO ORD'!N56</f>
        <v>628426.43000000005</v>
      </c>
      <c r="D56" s="13">
        <f>+'AJUSTE DEFINITIVO 2023'!F56</f>
        <v>28572.640000000003</v>
      </c>
      <c r="E56" s="13">
        <f t="shared" si="0"/>
        <v>656999.07000000007</v>
      </c>
    </row>
    <row r="57" spans="1:5" x14ac:dyDescent="0.25">
      <c r="A57" s="5">
        <v>54</v>
      </c>
      <c r="B57" s="14" t="s">
        <v>68</v>
      </c>
      <c r="C57" s="13">
        <f>+'MAYO ORD'!N57</f>
        <v>166975.41</v>
      </c>
      <c r="D57" s="13">
        <f>+'AJUSTE DEFINITIVO 2023'!F57</f>
        <v>15412.369999999999</v>
      </c>
      <c r="E57" s="13">
        <f t="shared" si="0"/>
        <v>182387.78</v>
      </c>
    </row>
    <row r="58" spans="1:5" x14ac:dyDescent="0.25">
      <c r="A58" s="5">
        <v>55</v>
      </c>
      <c r="B58" s="14" t="s">
        <v>69</v>
      </c>
      <c r="C58" s="13">
        <f>+'MAYO ORD'!N58</f>
        <v>663558.80000000005</v>
      </c>
      <c r="D58" s="13">
        <f>+'AJUSTE DEFINITIVO 2023'!F58</f>
        <v>87145.889999999985</v>
      </c>
      <c r="E58" s="13">
        <f t="shared" si="0"/>
        <v>750704.69000000006</v>
      </c>
    </row>
    <row r="59" spans="1:5" x14ac:dyDescent="0.25">
      <c r="A59" s="5">
        <v>56</v>
      </c>
      <c r="B59" s="14" t="s">
        <v>70</v>
      </c>
      <c r="C59" s="13">
        <f>+'MAYO ORD'!N59</f>
        <v>194369.57000000004</v>
      </c>
      <c r="D59" s="13">
        <f>+'AJUSTE DEFINITIVO 2023'!F59</f>
        <v>17805.329999999998</v>
      </c>
      <c r="E59" s="13">
        <f t="shared" si="0"/>
        <v>212174.90000000002</v>
      </c>
    </row>
    <row r="60" spans="1:5" x14ac:dyDescent="0.25">
      <c r="A60" s="5">
        <v>57</v>
      </c>
      <c r="B60" s="14" t="s">
        <v>71</v>
      </c>
      <c r="C60" s="13">
        <f>+'MAYO ORD'!N60</f>
        <v>6904753.2599999998</v>
      </c>
      <c r="D60" s="13">
        <f>+'AJUSTE DEFINITIVO 2023'!F60</f>
        <v>1012914.5799999998</v>
      </c>
      <c r="E60" s="13">
        <f t="shared" si="0"/>
        <v>7917667.8399999999</v>
      </c>
    </row>
    <row r="61" spans="1:5" x14ac:dyDescent="0.25">
      <c r="A61" s="5">
        <v>58</v>
      </c>
      <c r="B61" s="14" t="s">
        <v>72</v>
      </c>
      <c r="C61" s="13">
        <f>+'MAYO ORD'!N61</f>
        <v>1115503.2900000003</v>
      </c>
      <c r="D61" s="13">
        <f>+'AJUSTE DEFINITIVO 2023'!F61</f>
        <v>160102.34</v>
      </c>
      <c r="E61" s="13">
        <f t="shared" si="0"/>
        <v>1275605.6300000004</v>
      </c>
    </row>
    <row r="62" spans="1:5" x14ac:dyDescent="0.25">
      <c r="A62" s="5">
        <v>59</v>
      </c>
      <c r="B62" s="14" t="s">
        <v>73</v>
      </c>
      <c r="C62" s="13">
        <f>+'MAYO ORD'!N62</f>
        <v>7719943.9299999997</v>
      </c>
      <c r="D62" s="13">
        <f>+'AJUSTE DEFINITIVO 2023'!F62</f>
        <v>1211533.94</v>
      </c>
      <c r="E62" s="13">
        <f t="shared" si="0"/>
        <v>8931477.8699999992</v>
      </c>
    </row>
    <row r="63" spans="1:5" x14ac:dyDescent="0.25">
      <c r="A63" s="5">
        <v>60</v>
      </c>
      <c r="B63" s="14" t="s">
        <v>74</v>
      </c>
      <c r="C63" s="13">
        <f>+'MAYO ORD'!N63</f>
        <v>328875.08</v>
      </c>
      <c r="D63" s="13">
        <f>+'AJUSTE DEFINITIVO 2023'!F63</f>
        <v>31348.03</v>
      </c>
      <c r="E63" s="13">
        <f t="shared" si="0"/>
        <v>360223.11</v>
      </c>
    </row>
    <row r="64" spans="1:5" x14ac:dyDescent="0.25">
      <c r="A64" s="5">
        <v>61</v>
      </c>
      <c r="B64" s="14" t="s">
        <v>75</v>
      </c>
      <c r="C64" s="13">
        <f>+'MAYO ORD'!N64</f>
        <v>426343.43000000005</v>
      </c>
      <c r="D64" s="13">
        <f>+'AJUSTE DEFINITIVO 2023'!F64</f>
        <v>35622.959999999999</v>
      </c>
      <c r="E64" s="13">
        <f t="shared" si="0"/>
        <v>461966.39000000007</v>
      </c>
    </row>
    <row r="65" spans="1:5" x14ac:dyDescent="0.25">
      <c r="A65" s="5">
        <v>62</v>
      </c>
      <c r="B65" s="14" t="s">
        <v>76</v>
      </c>
      <c r="C65" s="13">
        <f>+'MAYO ORD'!N65</f>
        <v>184297.94999999998</v>
      </c>
      <c r="D65" s="13">
        <f>+'AJUSTE DEFINITIVO 2023'!F65</f>
        <v>13734.57</v>
      </c>
      <c r="E65" s="13">
        <f t="shared" si="0"/>
        <v>198032.52</v>
      </c>
    </row>
    <row r="66" spans="1:5" x14ac:dyDescent="0.25">
      <c r="A66" s="5">
        <v>63</v>
      </c>
      <c r="B66" s="14" t="s">
        <v>77</v>
      </c>
      <c r="C66" s="13">
        <f>+'MAYO ORD'!N66</f>
        <v>459391.33999999997</v>
      </c>
      <c r="D66" s="13">
        <f>+'AJUSTE DEFINITIVO 2023'!F66</f>
        <v>76880.62</v>
      </c>
      <c r="E66" s="13">
        <f t="shared" si="0"/>
        <v>536271.96</v>
      </c>
    </row>
    <row r="67" spans="1:5" x14ac:dyDescent="0.25">
      <c r="A67" s="5">
        <v>64</v>
      </c>
      <c r="B67" s="14" t="s">
        <v>78</v>
      </c>
      <c r="C67" s="13">
        <f>+'MAYO ORD'!N67</f>
        <v>747340.55999999982</v>
      </c>
      <c r="D67" s="13">
        <f>+'AJUSTE DEFINITIVO 2023'!F67</f>
        <v>104617.63</v>
      </c>
      <c r="E67" s="13">
        <f t="shared" si="0"/>
        <v>851958.18999999983</v>
      </c>
    </row>
    <row r="68" spans="1:5" x14ac:dyDescent="0.25">
      <c r="A68" s="5">
        <v>65</v>
      </c>
      <c r="B68" s="14" t="s">
        <v>79</v>
      </c>
      <c r="C68" s="13">
        <f>+'MAYO ORD'!N68</f>
        <v>263352.65000000002</v>
      </c>
      <c r="D68" s="13">
        <f>+'AJUSTE DEFINITIVO 2023'!F68</f>
        <v>18598.86</v>
      </c>
      <c r="E68" s="13">
        <f t="shared" ref="E68:E131" si="1">SUM(C68:D68)</f>
        <v>281951.51</v>
      </c>
    </row>
    <row r="69" spans="1:5" x14ac:dyDescent="0.25">
      <c r="A69" s="5">
        <v>66</v>
      </c>
      <c r="B69" s="14" t="s">
        <v>80</v>
      </c>
      <c r="C69" s="13">
        <f>+'MAYO ORD'!N69</f>
        <v>1146677.6600000001</v>
      </c>
      <c r="D69" s="13">
        <f>+'AJUSTE DEFINITIVO 2023'!F69</f>
        <v>116914.82</v>
      </c>
      <c r="E69" s="13">
        <f t="shared" si="1"/>
        <v>1263592.4800000002</v>
      </c>
    </row>
    <row r="70" spans="1:5" x14ac:dyDescent="0.25">
      <c r="A70" s="5">
        <v>67</v>
      </c>
      <c r="B70" s="14" t="s">
        <v>81</v>
      </c>
      <c r="C70" s="13">
        <f>+'MAYO ORD'!N70</f>
        <v>128526392.81</v>
      </c>
      <c r="D70" s="13">
        <f>+'AJUSTE DEFINITIVO 2023'!F70</f>
        <v>17093522.309999999</v>
      </c>
      <c r="E70" s="13">
        <f t="shared" si="1"/>
        <v>145619915.12</v>
      </c>
    </row>
    <row r="71" spans="1:5" x14ac:dyDescent="0.25">
      <c r="A71" s="5">
        <v>68</v>
      </c>
      <c r="B71" s="14" t="s">
        <v>82</v>
      </c>
      <c r="C71" s="13">
        <f>+'MAYO ORD'!N71</f>
        <v>3654759.1199999996</v>
      </c>
      <c r="D71" s="13">
        <f>+'AJUSTE DEFINITIVO 2023'!F71</f>
        <v>597226.51</v>
      </c>
      <c r="E71" s="13">
        <f t="shared" si="1"/>
        <v>4251985.63</v>
      </c>
    </row>
    <row r="72" spans="1:5" x14ac:dyDescent="0.25">
      <c r="A72" s="5">
        <v>69</v>
      </c>
      <c r="B72" s="14" t="s">
        <v>83</v>
      </c>
      <c r="C72" s="13">
        <f>+'MAYO ORD'!N72</f>
        <v>325027.44</v>
      </c>
      <c r="D72" s="13">
        <f>+'AJUSTE DEFINITIVO 2023'!F72</f>
        <v>38459.29</v>
      </c>
      <c r="E72" s="13">
        <f t="shared" si="1"/>
        <v>363486.73</v>
      </c>
    </row>
    <row r="73" spans="1:5" x14ac:dyDescent="0.25">
      <c r="A73" s="5">
        <v>70</v>
      </c>
      <c r="B73" s="14" t="s">
        <v>84</v>
      </c>
      <c r="C73" s="13">
        <f>+'MAYO ORD'!N73</f>
        <v>850144.46000000008</v>
      </c>
      <c r="D73" s="13">
        <f>+'AJUSTE DEFINITIVO 2023'!F73</f>
        <v>111930.94</v>
      </c>
      <c r="E73" s="13">
        <f t="shared" si="1"/>
        <v>962075.40000000014</v>
      </c>
    </row>
    <row r="74" spans="1:5" x14ac:dyDescent="0.25">
      <c r="A74" s="5">
        <v>71</v>
      </c>
      <c r="B74" s="14" t="s">
        <v>85</v>
      </c>
      <c r="C74" s="13">
        <f>+'MAYO ORD'!N74</f>
        <v>655565.94000000006</v>
      </c>
      <c r="D74" s="13">
        <f>+'AJUSTE DEFINITIVO 2023'!F74</f>
        <v>48031.07</v>
      </c>
      <c r="E74" s="13">
        <f t="shared" si="1"/>
        <v>703597.01</v>
      </c>
    </row>
    <row r="75" spans="1:5" x14ac:dyDescent="0.25">
      <c r="A75" s="5">
        <v>72</v>
      </c>
      <c r="B75" s="14" t="s">
        <v>86</v>
      </c>
      <c r="C75" s="13">
        <f>+'MAYO ORD'!N75</f>
        <v>2480859.1799999992</v>
      </c>
      <c r="D75" s="13">
        <f>+'AJUSTE DEFINITIVO 2023'!F75</f>
        <v>739502.21</v>
      </c>
      <c r="E75" s="13">
        <f t="shared" si="1"/>
        <v>3220361.3899999992</v>
      </c>
    </row>
    <row r="76" spans="1:5" x14ac:dyDescent="0.25">
      <c r="A76" s="5">
        <v>73</v>
      </c>
      <c r="B76" s="14" t="s">
        <v>87</v>
      </c>
      <c r="C76" s="13">
        <f>+'MAYO ORD'!N76</f>
        <v>4317949.4799999995</v>
      </c>
      <c r="D76" s="13">
        <f>+'AJUSTE DEFINITIVO 2023'!F76</f>
        <v>643726.00999999989</v>
      </c>
      <c r="E76" s="13">
        <f t="shared" si="1"/>
        <v>4961675.4899999993</v>
      </c>
    </row>
    <row r="77" spans="1:5" x14ac:dyDescent="0.25">
      <c r="A77" s="5">
        <v>74</v>
      </c>
      <c r="B77" s="14" t="s">
        <v>88</v>
      </c>
      <c r="C77" s="13">
        <f>+'MAYO ORD'!N77</f>
        <v>210749.55</v>
      </c>
      <c r="D77" s="13">
        <f>+'AJUSTE DEFINITIVO 2023'!F77</f>
        <v>17070.690000000002</v>
      </c>
      <c r="E77" s="13">
        <f t="shared" si="1"/>
        <v>227820.24</v>
      </c>
    </row>
    <row r="78" spans="1:5" x14ac:dyDescent="0.25">
      <c r="A78" s="5">
        <v>75</v>
      </c>
      <c r="B78" s="14" t="s">
        <v>89</v>
      </c>
      <c r="C78" s="13">
        <f>+'MAYO ORD'!N78</f>
        <v>720556.56999999972</v>
      </c>
      <c r="D78" s="13">
        <f>+'AJUSTE DEFINITIVO 2023'!F78</f>
        <v>59164.11</v>
      </c>
      <c r="E78" s="13">
        <f t="shared" si="1"/>
        <v>779720.6799999997</v>
      </c>
    </row>
    <row r="79" spans="1:5" x14ac:dyDescent="0.25">
      <c r="A79" s="5">
        <v>76</v>
      </c>
      <c r="B79" s="14" t="s">
        <v>90</v>
      </c>
      <c r="C79" s="13">
        <f>+'MAYO ORD'!N79</f>
        <v>406441.92</v>
      </c>
      <c r="D79" s="13">
        <f>+'AJUSTE DEFINITIVO 2023'!F79</f>
        <v>44239.37</v>
      </c>
      <c r="E79" s="13">
        <f t="shared" si="1"/>
        <v>450681.29</v>
      </c>
    </row>
    <row r="80" spans="1:5" x14ac:dyDescent="0.25">
      <c r="A80" s="5">
        <v>77</v>
      </c>
      <c r="B80" s="14" t="s">
        <v>91</v>
      </c>
      <c r="C80" s="13">
        <f>+'MAYO ORD'!N80</f>
        <v>634013.49</v>
      </c>
      <c r="D80" s="13">
        <f>+'AJUSTE DEFINITIVO 2023'!F80</f>
        <v>103650.87</v>
      </c>
      <c r="E80" s="13">
        <f t="shared" si="1"/>
        <v>737664.36</v>
      </c>
    </row>
    <row r="81" spans="1:5" x14ac:dyDescent="0.25">
      <c r="A81" s="5">
        <v>78</v>
      </c>
      <c r="B81" s="14" t="s">
        <v>92</v>
      </c>
      <c r="C81" s="13">
        <f>+'MAYO ORD'!N81</f>
        <v>287974.62</v>
      </c>
      <c r="D81" s="13">
        <f>+'AJUSTE DEFINITIVO 2023'!F81</f>
        <v>35992.94</v>
      </c>
      <c r="E81" s="13">
        <f t="shared" si="1"/>
        <v>323967.56</v>
      </c>
    </row>
    <row r="82" spans="1:5" x14ac:dyDescent="0.25">
      <c r="A82" s="5">
        <v>79</v>
      </c>
      <c r="B82" s="14" t="s">
        <v>93</v>
      </c>
      <c r="C82" s="13">
        <f>+'MAYO ORD'!N82</f>
        <v>21116135.219999999</v>
      </c>
      <c r="D82" s="13">
        <f>+'AJUSTE DEFINITIVO 2023'!F82</f>
        <v>3622784.43</v>
      </c>
      <c r="E82" s="13">
        <f t="shared" si="1"/>
        <v>24738919.649999999</v>
      </c>
    </row>
    <row r="83" spans="1:5" x14ac:dyDescent="0.25">
      <c r="A83" s="5">
        <v>80</v>
      </c>
      <c r="B83" s="14" t="s">
        <v>94</v>
      </c>
      <c r="C83" s="13">
        <f>+'MAYO ORD'!N83</f>
        <v>289040.90000000002</v>
      </c>
      <c r="D83" s="13">
        <f>+'AJUSTE DEFINITIVO 2023'!F83</f>
        <v>27048.06</v>
      </c>
      <c r="E83" s="13">
        <f t="shared" si="1"/>
        <v>316088.96000000002</v>
      </c>
    </row>
    <row r="84" spans="1:5" x14ac:dyDescent="0.25">
      <c r="A84" s="5">
        <v>81</v>
      </c>
      <c r="B84" s="14" t="s">
        <v>95</v>
      </c>
      <c r="C84" s="13">
        <f>+'MAYO ORD'!N84</f>
        <v>301210.77999999997</v>
      </c>
      <c r="D84" s="13">
        <f>+'AJUSTE DEFINITIVO 2023'!F84</f>
        <v>34466.300000000003</v>
      </c>
      <c r="E84" s="13">
        <f t="shared" si="1"/>
        <v>335677.07999999996</v>
      </c>
    </row>
    <row r="85" spans="1:5" x14ac:dyDescent="0.25">
      <c r="A85" s="5">
        <v>82</v>
      </c>
      <c r="B85" s="14" t="s">
        <v>96</v>
      </c>
      <c r="C85" s="13">
        <f>+'MAYO ORD'!N85</f>
        <v>419161.3</v>
      </c>
      <c r="D85" s="13">
        <f>+'AJUSTE DEFINITIVO 2023'!F85</f>
        <v>54010.07</v>
      </c>
      <c r="E85" s="13">
        <f t="shared" si="1"/>
        <v>473171.37</v>
      </c>
    </row>
    <row r="86" spans="1:5" x14ac:dyDescent="0.25">
      <c r="A86" s="5">
        <v>83</v>
      </c>
      <c r="B86" s="14" t="s">
        <v>97</v>
      </c>
      <c r="C86" s="13">
        <f>+'MAYO ORD'!N86</f>
        <v>1252731.1799999997</v>
      </c>
      <c r="D86" s="13">
        <f>+'AJUSTE DEFINITIVO 2023'!F86</f>
        <v>214567.59999999998</v>
      </c>
      <c r="E86" s="13">
        <f t="shared" si="1"/>
        <v>1467298.7799999998</v>
      </c>
    </row>
    <row r="87" spans="1:5" x14ac:dyDescent="0.25">
      <c r="A87" s="5">
        <v>84</v>
      </c>
      <c r="B87" s="14" t="s">
        <v>98</v>
      </c>
      <c r="C87" s="13">
        <f>+'MAYO ORD'!N87</f>
        <v>798811.13</v>
      </c>
      <c r="D87" s="13">
        <f>+'AJUSTE DEFINITIVO 2023'!F87</f>
        <v>141847.19</v>
      </c>
      <c r="E87" s="13">
        <f t="shared" si="1"/>
        <v>940658.32000000007</v>
      </c>
    </row>
    <row r="88" spans="1:5" x14ac:dyDescent="0.25">
      <c r="A88" s="5">
        <v>85</v>
      </c>
      <c r="B88" s="14" t="s">
        <v>99</v>
      </c>
      <c r="C88" s="13">
        <f>+'MAYO ORD'!N88</f>
        <v>1930916.12</v>
      </c>
      <c r="D88" s="13">
        <f>+'AJUSTE DEFINITIVO 2023'!F88</f>
        <v>352779.02999999997</v>
      </c>
      <c r="E88" s="13">
        <f t="shared" si="1"/>
        <v>2283695.15</v>
      </c>
    </row>
    <row r="89" spans="1:5" x14ac:dyDescent="0.25">
      <c r="A89" s="5">
        <v>86</v>
      </c>
      <c r="B89" s="14" t="s">
        <v>100</v>
      </c>
      <c r="C89" s="13">
        <f>+'MAYO ORD'!N89</f>
        <v>275891.51</v>
      </c>
      <c r="D89" s="13">
        <f>+'AJUSTE DEFINITIVO 2023'!F89</f>
        <v>36710.68</v>
      </c>
      <c r="E89" s="13">
        <f t="shared" si="1"/>
        <v>312602.19</v>
      </c>
    </row>
    <row r="90" spans="1:5" x14ac:dyDescent="0.25">
      <c r="A90" s="5">
        <v>87</v>
      </c>
      <c r="B90" s="14" t="s">
        <v>101</v>
      </c>
      <c r="C90" s="13">
        <f>+'MAYO ORD'!N90</f>
        <v>663483.62999999989</v>
      </c>
      <c r="D90" s="13">
        <f>+'AJUSTE DEFINITIVO 2023'!F90</f>
        <v>107529.88</v>
      </c>
      <c r="E90" s="13">
        <f t="shared" si="1"/>
        <v>771013.50999999989</v>
      </c>
    </row>
    <row r="91" spans="1:5" x14ac:dyDescent="0.25">
      <c r="A91" s="5">
        <v>88</v>
      </c>
      <c r="B91" s="14" t="s">
        <v>102</v>
      </c>
      <c r="C91" s="13">
        <f>+'MAYO ORD'!N91</f>
        <v>462173.53</v>
      </c>
      <c r="D91" s="13">
        <f>+'AJUSTE DEFINITIVO 2023'!F91</f>
        <v>46319.65</v>
      </c>
      <c r="E91" s="13">
        <f t="shared" si="1"/>
        <v>508493.18000000005</v>
      </c>
    </row>
    <row r="92" spans="1:5" x14ac:dyDescent="0.25">
      <c r="A92" s="5">
        <v>89</v>
      </c>
      <c r="B92" s="14" t="s">
        <v>103</v>
      </c>
      <c r="C92" s="13">
        <f>+'MAYO ORD'!N92</f>
        <v>248469.50999999998</v>
      </c>
      <c r="D92" s="13">
        <f>+'AJUSTE DEFINITIVO 2023'!F92</f>
        <v>29136.359999999997</v>
      </c>
      <c r="E92" s="13">
        <f t="shared" si="1"/>
        <v>277605.87</v>
      </c>
    </row>
    <row r="93" spans="1:5" x14ac:dyDescent="0.25">
      <c r="A93" s="5">
        <v>90</v>
      </c>
      <c r="B93" s="14" t="s">
        <v>104</v>
      </c>
      <c r="C93" s="13">
        <f>+'MAYO ORD'!N93</f>
        <v>615942.81999999995</v>
      </c>
      <c r="D93" s="13">
        <f>+'AJUSTE DEFINITIVO 2023'!F93</f>
        <v>76762.37</v>
      </c>
      <c r="E93" s="13">
        <f t="shared" si="1"/>
        <v>692705.19</v>
      </c>
    </row>
    <row r="94" spans="1:5" x14ac:dyDescent="0.25">
      <c r="A94" s="5">
        <v>91</v>
      </c>
      <c r="B94" s="14" t="s">
        <v>105</v>
      </c>
      <c r="C94" s="13">
        <f>+'MAYO ORD'!N94</f>
        <v>1219608.24</v>
      </c>
      <c r="D94" s="13">
        <f>+'AJUSTE DEFINITIVO 2023'!F94</f>
        <v>204897.58</v>
      </c>
      <c r="E94" s="13">
        <f t="shared" si="1"/>
        <v>1424505.82</v>
      </c>
    </row>
    <row r="95" spans="1:5" x14ac:dyDescent="0.25">
      <c r="A95" s="5">
        <v>92</v>
      </c>
      <c r="B95" s="14" t="s">
        <v>106</v>
      </c>
      <c r="C95" s="13">
        <f>+'MAYO ORD'!N95</f>
        <v>241545.25</v>
      </c>
      <c r="D95" s="13">
        <f>+'AJUSTE DEFINITIVO 2023'!F95</f>
        <v>21868.78</v>
      </c>
      <c r="E95" s="13">
        <f t="shared" si="1"/>
        <v>263414.03000000003</v>
      </c>
    </row>
    <row r="96" spans="1:5" x14ac:dyDescent="0.25">
      <c r="A96" s="5">
        <v>93</v>
      </c>
      <c r="B96" s="14" t="s">
        <v>107</v>
      </c>
      <c r="C96" s="13">
        <f>+'MAYO ORD'!N96</f>
        <v>141446.00999999998</v>
      </c>
      <c r="D96" s="13">
        <f>+'AJUSTE DEFINITIVO 2023'!F96</f>
        <v>10021.18</v>
      </c>
      <c r="E96" s="13">
        <f t="shared" si="1"/>
        <v>151467.18999999997</v>
      </c>
    </row>
    <row r="97" spans="1:5" x14ac:dyDescent="0.25">
      <c r="A97" s="5">
        <v>94</v>
      </c>
      <c r="B97" s="14" t="s">
        <v>108</v>
      </c>
      <c r="C97" s="13">
        <f>+'MAYO ORD'!N97</f>
        <v>242958.58000000002</v>
      </c>
      <c r="D97" s="13">
        <f>+'AJUSTE DEFINITIVO 2023'!F97</f>
        <v>22780.010000000002</v>
      </c>
      <c r="E97" s="13">
        <f t="shared" si="1"/>
        <v>265738.59000000003</v>
      </c>
    </row>
    <row r="98" spans="1:5" x14ac:dyDescent="0.25">
      <c r="A98" s="5">
        <v>95</v>
      </c>
      <c r="B98" s="14" t="s">
        <v>109</v>
      </c>
      <c r="C98" s="13">
        <f>+'MAYO ORD'!N98</f>
        <v>603464.37</v>
      </c>
      <c r="D98" s="13">
        <f>+'AJUSTE DEFINITIVO 2023'!F98</f>
        <v>65626.44</v>
      </c>
      <c r="E98" s="13">
        <f t="shared" si="1"/>
        <v>669090.81000000006</v>
      </c>
    </row>
    <row r="99" spans="1:5" x14ac:dyDescent="0.25">
      <c r="A99" s="5">
        <v>96</v>
      </c>
      <c r="B99" s="14" t="s">
        <v>110</v>
      </c>
      <c r="C99" s="13">
        <f>+'MAYO ORD'!N99</f>
        <v>214516.22000000003</v>
      </c>
      <c r="D99" s="13">
        <f>+'AJUSTE DEFINITIVO 2023'!F99</f>
        <v>28415.71</v>
      </c>
      <c r="E99" s="13">
        <f t="shared" si="1"/>
        <v>242931.93000000002</v>
      </c>
    </row>
    <row r="100" spans="1:5" x14ac:dyDescent="0.25">
      <c r="A100" s="5">
        <v>97</v>
      </c>
      <c r="B100" s="14" t="s">
        <v>111</v>
      </c>
      <c r="C100" s="13">
        <f>+'MAYO ORD'!N100</f>
        <v>304740.49</v>
      </c>
      <c r="D100" s="13">
        <f>+'AJUSTE DEFINITIVO 2023'!F100</f>
        <v>31042.720000000001</v>
      </c>
      <c r="E100" s="13">
        <f t="shared" si="1"/>
        <v>335783.20999999996</v>
      </c>
    </row>
    <row r="101" spans="1:5" x14ac:dyDescent="0.25">
      <c r="A101" s="5">
        <v>98</v>
      </c>
      <c r="B101" s="14" t="s">
        <v>112</v>
      </c>
      <c r="C101" s="13">
        <f>+'MAYO ORD'!N101</f>
        <v>429635.13</v>
      </c>
      <c r="D101" s="13">
        <f>+'AJUSTE DEFINITIVO 2023'!F101</f>
        <v>53717.89</v>
      </c>
      <c r="E101" s="13">
        <f t="shared" si="1"/>
        <v>483353.02</v>
      </c>
    </row>
    <row r="102" spans="1:5" x14ac:dyDescent="0.25">
      <c r="A102" s="5">
        <v>99</v>
      </c>
      <c r="B102" s="14" t="s">
        <v>113</v>
      </c>
      <c r="C102" s="13">
        <f>+'MAYO ORD'!N102</f>
        <v>196073.65</v>
      </c>
      <c r="D102" s="13">
        <f>+'AJUSTE DEFINITIVO 2023'!F102</f>
        <v>5818.8</v>
      </c>
      <c r="E102" s="13">
        <f t="shared" si="1"/>
        <v>201892.44999999998</v>
      </c>
    </row>
    <row r="103" spans="1:5" x14ac:dyDescent="0.25">
      <c r="A103" s="5">
        <v>100</v>
      </c>
      <c r="B103" s="14" t="s">
        <v>114</v>
      </c>
      <c r="C103" s="13">
        <f>+'MAYO ORD'!N103</f>
        <v>172342.39999999997</v>
      </c>
      <c r="D103" s="13">
        <f>+'AJUSTE DEFINITIVO 2023'!F103</f>
        <v>5106.49</v>
      </c>
      <c r="E103" s="13">
        <f t="shared" si="1"/>
        <v>177448.88999999996</v>
      </c>
    </row>
    <row r="104" spans="1:5" x14ac:dyDescent="0.25">
      <c r="A104" s="5">
        <v>101</v>
      </c>
      <c r="B104" s="14" t="s">
        <v>115</v>
      </c>
      <c r="C104" s="13">
        <f>+'MAYO ORD'!N104</f>
        <v>220285.21000000002</v>
      </c>
      <c r="D104" s="13">
        <f>+'AJUSTE DEFINITIVO 2023'!F104</f>
        <v>12417.880000000001</v>
      </c>
      <c r="E104" s="13">
        <f t="shared" si="1"/>
        <v>232703.09000000003</v>
      </c>
    </row>
    <row r="105" spans="1:5" x14ac:dyDescent="0.25">
      <c r="A105" s="5">
        <v>102</v>
      </c>
      <c r="B105" s="14" t="s">
        <v>116</v>
      </c>
      <c r="C105" s="13">
        <f>+'MAYO ORD'!N105</f>
        <v>461263.22000000009</v>
      </c>
      <c r="D105" s="13">
        <f>+'AJUSTE DEFINITIVO 2023'!F105</f>
        <v>75580.62999999999</v>
      </c>
      <c r="E105" s="13">
        <f t="shared" si="1"/>
        <v>536843.85000000009</v>
      </c>
    </row>
    <row r="106" spans="1:5" x14ac:dyDescent="0.25">
      <c r="A106" s="5">
        <v>103</v>
      </c>
      <c r="B106" s="14" t="s">
        <v>117</v>
      </c>
      <c r="C106" s="13">
        <f>+'MAYO ORD'!N106</f>
        <v>1121811.97</v>
      </c>
      <c r="D106" s="13">
        <f>+'AJUSTE DEFINITIVO 2023'!F106</f>
        <v>185783.88</v>
      </c>
      <c r="E106" s="13">
        <f t="shared" si="1"/>
        <v>1307595.8500000001</v>
      </c>
    </row>
    <row r="107" spans="1:5" x14ac:dyDescent="0.25">
      <c r="A107" s="5">
        <v>104</v>
      </c>
      <c r="B107" s="14" t="s">
        <v>118</v>
      </c>
      <c r="C107" s="13">
        <f>+'MAYO ORD'!N107</f>
        <v>488512.31000000006</v>
      </c>
      <c r="D107" s="13">
        <f>+'AJUSTE DEFINITIVO 2023'!F107</f>
        <v>53868.18</v>
      </c>
      <c r="E107" s="13">
        <f t="shared" si="1"/>
        <v>542380.49000000011</v>
      </c>
    </row>
    <row r="108" spans="1:5" x14ac:dyDescent="0.25">
      <c r="A108" s="5">
        <v>105</v>
      </c>
      <c r="B108" s="14" t="s">
        <v>119</v>
      </c>
      <c r="C108" s="13">
        <f>+'MAYO ORD'!N108</f>
        <v>665177.85999999987</v>
      </c>
      <c r="D108" s="13">
        <f>+'AJUSTE DEFINITIVO 2023'!F108</f>
        <v>110665.9</v>
      </c>
      <c r="E108" s="13">
        <f t="shared" si="1"/>
        <v>775843.75999999989</v>
      </c>
    </row>
    <row r="109" spans="1:5" x14ac:dyDescent="0.25">
      <c r="A109" s="5">
        <v>106</v>
      </c>
      <c r="B109" s="14" t="s">
        <v>120</v>
      </c>
      <c r="C109" s="13">
        <f>+'MAYO ORD'!N109</f>
        <v>131417.54999999999</v>
      </c>
      <c r="D109" s="13">
        <f>+'AJUSTE DEFINITIVO 2023'!F109</f>
        <v>11735.74</v>
      </c>
      <c r="E109" s="13">
        <f t="shared" si="1"/>
        <v>143153.28999999998</v>
      </c>
    </row>
    <row r="110" spans="1:5" x14ac:dyDescent="0.25">
      <c r="A110" s="5">
        <v>107</v>
      </c>
      <c r="B110" s="14" t="s">
        <v>121</v>
      </c>
      <c r="C110" s="13">
        <f>+'MAYO ORD'!N110</f>
        <v>2788720.5500000007</v>
      </c>
      <c r="D110" s="13">
        <f>+'AJUSTE DEFINITIVO 2023'!F110</f>
        <v>430199.32</v>
      </c>
      <c r="E110" s="13">
        <f t="shared" si="1"/>
        <v>3218919.8700000006</v>
      </c>
    </row>
    <row r="111" spans="1:5" x14ac:dyDescent="0.25">
      <c r="A111" s="5">
        <v>108</v>
      </c>
      <c r="B111" s="14" t="s">
        <v>122</v>
      </c>
      <c r="C111" s="13">
        <f>+'MAYO ORD'!N111</f>
        <v>482507.65999999992</v>
      </c>
      <c r="D111" s="13">
        <f>+'AJUSTE DEFINITIVO 2023'!F111</f>
        <v>61766.06</v>
      </c>
      <c r="E111" s="13">
        <f t="shared" si="1"/>
        <v>544273.72</v>
      </c>
    </row>
    <row r="112" spans="1:5" x14ac:dyDescent="0.25">
      <c r="A112" s="5">
        <v>109</v>
      </c>
      <c r="B112" s="14" t="s">
        <v>123</v>
      </c>
      <c r="C112" s="13">
        <f>+'MAYO ORD'!N112</f>
        <v>220090.39</v>
      </c>
      <c r="D112" s="13">
        <f>+'AJUSTE DEFINITIVO 2023'!F112</f>
        <v>21152.48</v>
      </c>
      <c r="E112" s="13">
        <f t="shared" si="1"/>
        <v>241242.87000000002</v>
      </c>
    </row>
    <row r="113" spans="1:5" x14ac:dyDescent="0.25">
      <c r="A113" s="5">
        <v>110</v>
      </c>
      <c r="B113" s="14" t="s">
        <v>124</v>
      </c>
      <c r="C113" s="13">
        <f>+'MAYO ORD'!N113</f>
        <v>258399.47000000003</v>
      </c>
      <c r="D113" s="13">
        <f>+'AJUSTE DEFINITIVO 2023'!F113</f>
        <v>20545.38</v>
      </c>
      <c r="E113" s="13">
        <f t="shared" si="1"/>
        <v>278944.85000000003</v>
      </c>
    </row>
    <row r="114" spans="1:5" x14ac:dyDescent="0.25">
      <c r="A114" s="5">
        <v>111</v>
      </c>
      <c r="B114" s="14" t="s">
        <v>125</v>
      </c>
      <c r="C114" s="13">
        <f>+'MAYO ORD'!N114</f>
        <v>511302.96</v>
      </c>
      <c r="D114" s="13">
        <f>+'AJUSTE DEFINITIVO 2023'!F114</f>
        <v>60028.68</v>
      </c>
      <c r="E114" s="13">
        <f t="shared" si="1"/>
        <v>571331.64</v>
      </c>
    </row>
    <row r="115" spans="1:5" x14ac:dyDescent="0.25">
      <c r="A115" s="5">
        <v>112</v>
      </c>
      <c r="B115" s="14" t="s">
        <v>126</v>
      </c>
      <c r="C115" s="13">
        <f>+'MAYO ORD'!N115</f>
        <v>738332.8</v>
      </c>
      <c r="D115" s="13">
        <f>+'AJUSTE DEFINITIVO 2023'!F115</f>
        <v>52272.789999999994</v>
      </c>
      <c r="E115" s="13">
        <f t="shared" si="1"/>
        <v>790605.59000000008</v>
      </c>
    </row>
    <row r="116" spans="1:5" x14ac:dyDescent="0.25">
      <c r="A116" s="5">
        <v>113</v>
      </c>
      <c r="B116" s="14" t="s">
        <v>127</v>
      </c>
      <c r="C116" s="13">
        <f>+'MAYO ORD'!N116</f>
        <v>650512.49999999988</v>
      </c>
      <c r="D116" s="13">
        <f>+'AJUSTE DEFINITIVO 2023'!F116</f>
        <v>58982.400000000001</v>
      </c>
      <c r="E116" s="13">
        <f t="shared" si="1"/>
        <v>709494.89999999991</v>
      </c>
    </row>
    <row r="117" spans="1:5" x14ac:dyDescent="0.25">
      <c r="A117" s="5">
        <v>114</v>
      </c>
      <c r="B117" s="14" t="s">
        <v>128</v>
      </c>
      <c r="C117" s="13">
        <f>+'MAYO ORD'!N117</f>
        <v>167573.40000000002</v>
      </c>
      <c r="D117" s="13">
        <f>+'AJUSTE DEFINITIVO 2023'!F117</f>
        <v>11572.930000000002</v>
      </c>
      <c r="E117" s="13">
        <f t="shared" si="1"/>
        <v>179146.33000000002</v>
      </c>
    </row>
    <row r="118" spans="1:5" x14ac:dyDescent="0.25">
      <c r="A118" s="5">
        <v>115</v>
      </c>
      <c r="B118" s="14" t="s">
        <v>129</v>
      </c>
      <c r="C118" s="13">
        <f>+'MAYO ORD'!N118</f>
        <v>1327703.1300000001</v>
      </c>
      <c r="D118" s="13">
        <f>+'AJUSTE DEFINITIVO 2023'!F118</f>
        <v>206364.46000000002</v>
      </c>
      <c r="E118" s="13">
        <f t="shared" si="1"/>
        <v>1534067.59</v>
      </c>
    </row>
    <row r="119" spans="1:5" x14ac:dyDescent="0.25">
      <c r="A119" s="5">
        <v>116</v>
      </c>
      <c r="B119" s="14" t="s">
        <v>130</v>
      </c>
      <c r="C119" s="13">
        <f>+'MAYO ORD'!N119</f>
        <v>513346.51000000007</v>
      </c>
      <c r="D119" s="13">
        <f>+'AJUSTE DEFINITIVO 2023'!F119</f>
        <v>51498.73</v>
      </c>
      <c r="E119" s="13">
        <f t="shared" si="1"/>
        <v>564845.24000000011</v>
      </c>
    </row>
    <row r="120" spans="1:5" x14ac:dyDescent="0.25">
      <c r="A120" s="5">
        <v>117</v>
      </c>
      <c r="B120" s="14" t="s">
        <v>131</v>
      </c>
      <c r="C120" s="13">
        <f>+'MAYO ORD'!N120</f>
        <v>398605.55000000005</v>
      </c>
      <c r="D120" s="13">
        <f>+'AJUSTE DEFINITIVO 2023'!F120</f>
        <v>45240.55</v>
      </c>
      <c r="E120" s="13">
        <f t="shared" si="1"/>
        <v>443846.10000000003</v>
      </c>
    </row>
    <row r="121" spans="1:5" x14ac:dyDescent="0.25">
      <c r="A121" s="5">
        <v>118</v>
      </c>
      <c r="B121" s="14" t="s">
        <v>132</v>
      </c>
      <c r="C121" s="13">
        <f>+'MAYO ORD'!N121</f>
        <v>750396.87</v>
      </c>
      <c r="D121" s="13">
        <f>+'AJUSTE DEFINITIVO 2023'!F121</f>
        <v>83267.73</v>
      </c>
      <c r="E121" s="13">
        <f t="shared" si="1"/>
        <v>833664.6</v>
      </c>
    </row>
    <row r="122" spans="1:5" x14ac:dyDescent="0.25">
      <c r="A122" s="5">
        <v>119</v>
      </c>
      <c r="B122" s="14" t="s">
        <v>133</v>
      </c>
      <c r="C122" s="13">
        <f>+'MAYO ORD'!N122</f>
        <v>158589.94</v>
      </c>
      <c r="D122" s="13">
        <f>+'AJUSTE DEFINITIVO 2023'!F122</f>
        <v>9591.75</v>
      </c>
      <c r="E122" s="13">
        <f t="shared" si="1"/>
        <v>168181.69</v>
      </c>
    </row>
    <row r="123" spans="1:5" x14ac:dyDescent="0.25">
      <c r="A123" s="5">
        <v>120</v>
      </c>
      <c r="B123" s="14" t="s">
        <v>134</v>
      </c>
      <c r="C123" s="13">
        <f>+'MAYO ORD'!N123</f>
        <v>180999.64000000004</v>
      </c>
      <c r="D123" s="13">
        <f>+'AJUSTE DEFINITIVO 2023'!F123</f>
        <v>9683.8199999999979</v>
      </c>
      <c r="E123" s="13">
        <f t="shared" si="1"/>
        <v>190683.46000000005</v>
      </c>
    </row>
    <row r="124" spans="1:5" x14ac:dyDescent="0.25">
      <c r="A124" s="5">
        <v>121</v>
      </c>
      <c r="B124" s="14" t="s">
        <v>135</v>
      </c>
      <c r="C124" s="13">
        <f>+'MAYO ORD'!N124</f>
        <v>180010.56999999998</v>
      </c>
      <c r="D124" s="13">
        <f>+'AJUSTE DEFINITIVO 2023'!F124</f>
        <v>11208.980000000001</v>
      </c>
      <c r="E124" s="13">
        <f t="shared" si="1"/>
        <v>191219.55</v>
      </c>
    </row>
    <row r="125" spans="1:5" x14ac:dyDescent="0.25">
      <c r="A125" s="5">
        <v>122</v>
      </c>
      <c r="B125" s="14" t="s">
        <v>136</v>
      </c>
      <c r="C125" s="13">
        <f>+'MAYO ORD'!N125</f>
        <v>173931.43000000002</v>
      </c>
      <c r="D125" s="13">
        <f>+'AJUSTE DEFINITIVO 2023'!F125</f>
        <v>12702.810000000001</v>
      </c>
      <c r="E125" s="13">
        <f t="shared" si="1"/>
        <v>186634.24000000002</v>
      </c>
    </row>
    <row r="126" spans="1:5" x14ac:dyDescent="0.25">
      <c r="A126" s="5">
        <v>123</v>
      </c>
      <c r="B126" s="14" t="s">
        <v>137</v>
      </c>
      <c r="C126" s="13">
        <f>+'MAYO ORD'!N126</f>
        <v>332455.92000000004</v>
      </c>
      <c r="D126" s="13">
        <f>+'AJUSTE DEFINITIVO 2023'!F126</f>
        <v>36545.980000000003</v>
      </c>
      <c r="E126" s="13">
        <f t="shared" si="1"/>
        <v>369001.9</v>
      </c>
    </row>
    <row r="127" spans="1:5" x14ac:dyDescent="0.25">
      <c r="A127" s="5">
        <v>124</v>
      </c>
      <c r="B127" s="14" t="s">
        <v>138</v>
      </c>
      <c r="C127" s="13">
        <f>+'MAYO ORD'!N127</f>
        <v>2771708.1100000003</v>
      </c>
      <c r="D127" s="13">
        <f>+'AJUSTE DEFINITIVO 2023'!F127</f>
        <v>443174.68999999994</v>
      </c>
      <c r="E127" s="13">
        <f t="shared" si="1"/>
        <v>3214882.8000000003</v>
      </c>
    </row>
    <row r="128" spans="1:5" x14ac:dyDescent="0.25">
      <c r="A128" s="5">
        <v>125</v>
      </c>
      <c r="B128" s="14" t="s">
        <v>139</v>
      </c>
      <c r="C128" s="13">
        <f>+'MAYO ORD'!N128</f>
        <v>1275670.6099999999</v>
      </c>
      <c r="D128" s="13">
        <f>+'AJUSTE DEFINITIVO 2023'!F128</f>
        <v>187867.67</v>
      </c>
      <c r="E128" s="13">
        <f t="shared" si="1"/>
        <v>1463538.2799999998</v>
      </c>
    </row>
    <row r="129" spans="1:5" x14ac:dyDescent="0.25">
      <c r="A129" s="5">
        <v>126</v>
      </c>
      <c r="B129" s="14" t="s">
        <v>140</v>
      </c>
      <c r="C129" s="13">
        <f>+'MAYO ORD'!N129</f>
        <v>511618.48</v>
      </c>
      <c r="D129" s="13">
        <f>+'AJUSTE DEFINITIVO 2023'!F129</f>
        <v>66464.06</v>
      </c>
      <c r="E129" s="13">
        <f t="shared" si="1"/>
        <v>578082.54</v>
      </c>
    </row>
    <row r="130" spans="1:5" x14ac:dyDescent="0.25">
      <c r="A130" s="5">
        <v>127</v>
      </c>
      <c r="B130" s="14" t="s">
        <v>141</v>
      </c>
      <c r="C130" s="13">
        <f>+'MAYO ORD'!N130</f>
        <v>241300.55999999997</v>
      </c>
      <c r="D130" s="13">
        <f>+'AJUSTE DEFINITIVO 2023'!F130</f>
        <v>20785.580000000002</v>
      </c>
      <c r="E130" s="13">
        <f t="shared" si="1"/>
        <v>262086.13999999996</v>
      </c>
    </row>
    <row r="131" spans="1:5" x14ac:dyDescent="0.25">
      <c r="A131" s="5">
        <v>128</v>
      </c>
      <c r="B131" s="14" t="s">
        <v>142</v>
      </c>
      <c r="C131" s="13">
        <f>+'MAYO ORD'!N131</f>
        <v>245991.52000000005</v>
      </c>
      <c r="D131" s="13">
        <f>+'AJUSTE DEFINITIVO 2023'!F131</f>
        <v>18688.59</v>
      </c>
      <c r="E131" s="13">
        <f t="shared" si="1"/>
        <v>264680.11000000004</v>
      </c>
    </row>
    <row r="132" spans="1:5" x14ac:dyDescent="0.25">
      <c r="A132" s="5">
        <v>129</v>
      </c>
      <c r="B132" s="14" t="s">
        <v>143</v>
      </c>
      <c r="C132" s="13">
        <f>+'MAYO ORD'!N132</f>
        <v>299106.81000000006</v>
      </c>
      <c r="D132" s="13">
        <f>+'AJUSTE DEFINITIVO 2023'!F132</f>
        <v>31009.63</v>
      </c>
      <c r="E132" s="13">
        <f t="shared" ref="E132:E195" si="2">SUM(C132:D132)</f>
        <v>330116.44000000006</v>
      </c>
    </row>
    <row r="133" spans="1:5" x14ac:dyDescent="0.25">
      <c r="A133" s="5">
        <v>130</v>
      </c>
      <c r="B133" s="14" t="s">
        <v>144</v>
      </c>
      <c r="C133" s="13">
        <f>+'MAYO ORD'!N133</f>
        <v>768902.11</v>
      </c>
      <c r="D133" s="13">
        <f>+'AJUSTE DEFINITIVO 2023'!F133</f>
        <v>81315.810000000012</v>
      </c>
      <c r="E133" s="13">
        <f t="shared" si="2"/>
        <v>850217.92</v>
      </c>
    </row>
    <row r="134" spans="1:5" x14ac:dyDescent="0.25">
      <c r="A134" s="5">
        <v>131</v>
      </c>
      <c r="B134" s="14" t="s">
        <v>145</v>
      </c>
      <c r="C134" s="13">
        <f>+'MAYO ORD'!N134</f>
        <v>1624865.92</v>
      </c>
      <c r="D134" s="13">
        <f>+'AJUSTE DEFINITIVO 2023'!F134</f>
        <v>187969.28000000003</v>
      </c>
      <c r="E134" s="13">
        <f t="shared" si="2"/>
        <v>1812835.2</v>
      </c>
    </row>
    <row r="135" spans="1:5" x14ac:dyDescent="0.25">
      <c r="A135" s="5">
        <v>132</v>
      </c>
      <c r="B135" s="14" t="s">
        <v>146</v>
      </c>
      <c r="C135" s="13">
        <f>+'MAYO ORD'!N135</f>
        <v>302240.43000000005</v>
      </c>
      <c r="D135" s="13">
        <f>+'AJUSTE DEFINITIVO 2023'!F135</f>
        <v>34589.96</v>
      </c>
      <c r="E135" s="13">
        <f t="shared" si="2"/>
        <v>336830.39000000007</v>
      </c>
    </row>
    <row r="136" spans="1:5" x14ac:dyDescent="0.25">
      <c r="A136" s="5">
        <v>133</v>
      </c>
      <c r="B136" s="14" t="s">
        <v>147</v>
      </c>
      <c r="C136" s="13">
        <f>+'MAYO ORD'!N136</f>
        <v>556992.03</v>
      </c>
      <c r="D136" s="13">
        <f>+'AJUSTE DEFINITIVO 2023'!F136</f>
        <v>69194.559999999998</v>
      </c>
      <c r="E136" s="13">
        <f t="shared" si="2"/>
        <v>626186.59000000008</v>
      </c>
    </row>
    <row r="137" spans="1:5" x14ac:dyDescent="0.25">
      <c r="A137" s="5">
        <v>134</v>
      </c>
      <c r="B137" s="14" t="s">
        <v>148</v>
      </c>
      <c r="C137" s="13">
        <f>+'MAYO ORD'!N137</f>
        <v>2866283.4799999991</v>
      </c>
      <c r="D137" s="13">
        <f>+'AJUSTE DEFINITIVO 2023'!F137</f>
        <v>439884.01999999996</v>
      </c>
      <c r="E137" s="13">
        <f t="shared" si="2"/>
        <v>3306167.4999999991</v>
      </c>
    </row>
    <row r="138" spans="1:5" x14ac:dyDescent="0.25">
      <c r="A138" s="5">
        <v>135</v>
      </c>
      <c r="B138" s="14" t="s">
        <v>149</v>
      </c>
      <c r="C138" s="13">
        <f>+'MAYO ORD'!N138</f>
        <v>737401.15</v>
      </c>
      <c r="D138" s="13">
        <f>+'AJUSTE DEFINITIVO 2023'!F138</f>
        <v>143797.85</v>
      </c>
      <c r="E138" s="13">
        <f t="shared" si="2"/>
        <v>881199</v>
      </c>
    </row>
    <row r="139" spans="1:5" x14ac:dyDescent="0.25">
      <c r="A139" s="5">
        <v>136</v>
      </c>
      <c r="B139" s="14" t="s">
        <v>150</v>
      </c>
      <c r="C139" s="13">
        <f>+'MAYO ORD'!N139</f>
        <v>1524325.4000000004</v>
      </c>
      <c r="D139" s="13">
        <f>+'AJUSTE DEFINITIVO 2023'!F139</f>
        <v>198191.72</v>
      </c>
      <c r="E139" s="13">
        <f t="shared" si="2"/>
        <v>1722517.1200000003</v>
      </c>
    </row>
    <row r="140" spans="1:5" x14ac:dyDescent="0.25">
      <c r="A140" s="5">
        <v>137</v>
      </c>
      <c r="B140" s="14" t="s">
        <v>151</v>
      </c>
      <c r="C140" s="13">
        <f>+'MAYO ORD'!N140</f>
        <v>583578.2699999999</v>
      </c>
      <c r="D140" s="13">
        <f>+'AJUSTE DEFINITIVO 2023'!F140</f>
        <v>73597.680000000008</v>
      </c>
      <c r="E140" s="13">
        <f t="shared" si="2"/>
        <v>657175.94999999995</v>
      </c>
    </row>
    <row r="141" spans="1:5" x14ac:dyDescent="0.25">
      <c r="A141" s="5">
        <v>138</v>
      </c>
      <c r="B141" s="14" t="s">
        <v>152</v>
      </c>
      <c r="C141" s="13">
        <f>+'MAYO ORD'!N141</f>
        <v>135141.66</v>
      </c>
      <c r="D141" s="13">
        <f>+'AJUSTE DEFINITIVO 2023'!F141</f>
        <v>7104.1100000000006</v>
      </c>
      <c r="E141" s="13">
        <f t="shared" si="2"/>
        <v>142245.77000000002</v>
      </c>
    </row>
    <row r="142" spans="1:5" x14ac:dyDescent="0.25">
      <c r="A142" s="5">
        <v>139</v>
      </c>
      <c r="B142" s="14" t="s">
        <v>153</v>
      </c>
      <c r="C142" s="13">
        <f>+'MAYO ORD'!N142</f>
        <v>288193.35999999993</v>
      </c>
      <c r="D142" s="13">
        <f>+'AJUSTE DEFINITIVO 2023'!F142</f>
        <v>27037.13</v>
      </c>
      <c r="E142" s="13">
        <f t="shared" si="2"/>
        <v>315230.48999999993</v>
      </c>
    </row>
    <row r="143" spans="1:5" x14ac:dyDescent="0.25">
      <c r="A143" s="5">
        <v>140</v>
      </c>
      <c r="B143" s="14" t="s">
        <v>154</v>
      </c>
      <c r="C143" s="13">
        <f>+'MAYO ORD'!N143</f>
        <v>143416.98000000004</v>
      </c>
      <c r="D143" s="13">
        <f>+'AJUSTE DEFINITIVO 2023'!F143</f>
        <v>11963.05</v>
      </c>
      <c r="E143" s="13">
        <f t="shared" si="2"/>
        <v>155380.03000000003</v>
      </c>
    </row>
    <row r="144" spans="1:5" x14ac:dyDescent="0.25">
      <c r="A144" s="5">
        <v>141</v>
      </c>
      <c r="B144" s="14" t="s">
        <v>155</v>
      </c>
      <c r="C144" s="13">
        <f>+'MAYO ORD'!N144</f>
        <v>863816.27</v>
      </c>
      <c r="D144" s="13">
        <f>+'AJUSTE DEFINITIVO 2023'!F144</f>
        <v>149003.01999999999</v>
      </c>
      <c r="E144" s="13">
        <f t="shared" si="2"/>
        <v>1012819.29</v>
      </c>
    </row>
    <row r="145" spans="1:5" x14ac:dyDescent="0.25">
      <c r="A145" s="5">
        <v>142</v>
      </c>
      <c r="B145" s="14" t="s">
        <v>156</v>
      </c>
      <c r="C145" s="13">
        <f>+'MAYO ORD'!N145</f>
        <v>171140.02</v>
      </c>
      <c r="D145" s="13">
        <f>+'AJUSTE DEFINITIVO 2023'!F145</f>
        <v>11103.43</v>
      </c>
      <c r="E145" s="13">
        <f t="shared" si="2"/>
        <v>182243.44999999998</v>
      </c>
    </row>
    <row r="146" spans="1:5" x14ac:dyDescent="0.25">
      <c r="A146" s="5">
        <v>143</v>
      </c>
      <c r="B146" s="14" t="s">
        <v>157</v>
      </c>
      <c r="C146" s="13">
        <f>+'MAYO ORD'!N146</f>
        <v>1516489.4999999998</v>
      </c>
      <c r="D146" s="13">
        <f>+'AJUSTE DEFINITIVO 2023'!F146</f>
        <v>181277.53</v>
      </c>
      <c r="E146" s="13">
        <f t="shared" si="2"/>
        <v>1697767.0299999998</v>
      </c>
    </row>
    <row r="147" spans="1:5" x14ac:dyDescent="0.25">
      <c r="A147" s="5">
        <v>144</v>
      </c>
      <c r="B147" s="14" t="s">
        <v>158</v>
      </c>
      <c r="C147" s="13">
        <f>+'MAYO ORD'!N147</f>
        <v>160105.88999999998</v>
      </c>
      <c r="D147" s="13">
        <f>+'AJUSTE DEFINITIVO 2023'!F147</f>
        <v>13245.66</v>
      </c>
      <c r="E147" s="13">
        <f t="shared" si="2"/>
        <v>173351.55</v>
      </c>
    </row>
    <row r="148" spans="1:5" x14ac:dyDescent="0.25">
      <c r="A148" s="5">
        <v>145</v>
      </c>
      <c r="B148" s="14" t="s">
        <v>159</v>
      </c>
      <c r="C148" s="13">
        <f>+'MAYO ORD'!N148</f>
        <v>790935.24999999988</v>
      </c>
      <c r="D148" s="13">
        <f>+'AJUSTE DEFINITIVO 2023'!F148</f>
        <v>145681.95000000001</v>
      </c>
      <c r="E148" s="13">
        <f t="shared" si="2"/>
        <v>936617.2</v>
      </c>
    </row>
    <row r="149" spans="1:5" x14ac:dyDescent="0.25">
      <c r="A149" s="5">
        <v>146</v>
      </c>
      <c r="B149" s="14" t="s">
        <v>160</v>
      </c>
      <c r="C149" s="13">
        <f>+'MAYO ORD'!N149</f>
        <v>424707.04000000004</v>
      </c>
      <c r="D149" s="13">
        <f>+'AJUSTE DEFINITIVO 2023'!F149</f>
        <v>40747.120000000003</v>
      </c>
      <c r="E149" s="13">
        <f t="shared" si="2"/>
        <v>465454.16000000003</v>
      </c>
    </row>
    <row r="150" spans="1:5" x14ac:dyDescent="0.25">
      <c r="A150" s="5">
        <v>147</v>
      </c>
      <c r="B150" s="14" t="s">
        <v>161</v>
      </c>
      <c r="C150" s="13">
        <f>+'MAYO ORD'!N150</f>
        <v>240869.24</v>
      </c>
      <c r="D150" s="13">
        <f>+'AJUSTE DEFINITIVO 2023'!F150</f>
        <v>20285.22</v>
      </c>
      <c r="E150" s="13">
        <f t="shared" si="2"/>
        <v>261154.46</v>
      </c>
    </row>
    <row r="151" spans="1:5" x14ac:dyDescent="0.25">
      <c r="A151" s="5">
        <v>148</v>
      </c>
      <c r="B151" s="14" t="s">
        <v>162</v>
      </c>
      <c r="C151" s="13">
        <f>+'MAYO ORD'!N151</f>
        <v>373556.75</v>
      </c>
      <c r="D151" s="13">
        <f>+'AJUSTE DEFINITIVO 2023'!F151</f>
        <v>31794.639999999999</v>
      </c>
      <c r="E151" s="13">
        <f t="shared" si="2"/>
        <v>405351.39</v>
      </c>
    </row>
    <row r="152" spans="1:5" x14ac:dyDescent="0.25">
      <c r="A152" s="5">
        <v>149</v>
      </c>
      <c r="B152" s="14" t="s">
        <v>163</v>
      </c>
      <c r="C152" s="13">
        <f>+'MAYO ORD'!N152</f>
        <v>280732.67</v>
      </c>
      <c r="D152" s="13">
        <f>+'AJUSTE DEFINITIVO 2023'!F152</f>
        <v>28227.39</v>
      </c>
      <c r="E152" s="13">
        <f t="shared" si="2"/>
        <v>308960.06</v>
      </c>
    </row>
    <row r="153" spans="1:5" x14ac:dyDescent="0.25">
      <c r="A153" s="5">
        <v>150</v>
      </c>
      <c r="B153" s="14" t="s">
        <v>164</v>
      </c>
      <c r="C153" s="13">
        <f>+'MAYO ORD'!N153</f>
        <v>1271404.9400000002</v>
      </c>
      <c r="D153" s="13">
        <f>+'AJUSTE DEFINITIVO 2023'!F153</f>
        <v>212730.21000000002</v>
      </c>
      <c r="E153" s="13">
        <f t="shared" si="2"/>
        <v>1484135.1500000001</v>
      </c>
    </row>
    <row r="154" spans="1:5" x14ac:dyDescent="0.25">
      <c r="A154" s="5">
        <v>151</v>
      </c>
      <c r="B154" s="14" t="s">
        <v>165</v>
      </c>
      <c r="C154" s="13">
        <f>+'MAYO ORD'!N154</f>
        <v>108455.65999999999</v>
      </c>
      <c r="D154" s="13">
        <f>+'AJUSTE DEFINITIVO 2023'!F154</f>
        <v>3976.04</v>
      </c>
      <c r="E154" s="13">
        <f t="shared" si="2"/>
        <v>112431.69999999998</v>
      </c>
    </row>
    <row r="155" spans="1:5" x14ac:dyDescent="0.25">
      <c r="A155" s="5">
        <v>152</v>
      </c>
      <c r="B155" s="14" t="s">
        <v>166</v>
      </c>
      <c r="C155" s="13">
        <f>+'MAYO ORD'!N155</f>
        <v>285110.60999999993</v>
      </c>
      <c r="D155" s="13">
        <f>+'AJUSTE DEFINITIVO 2023'!F155</f>
        <v>31532.300000000003</v>
      </c>
      <c r="E155" s="13">
        <f t="shared" si="2"/>
        <v>316642.90999999992</v>
      </c>
    </row>
    <row r="156" spans="1:5" x14ac:dyDescent="0.25">
      <c r="A156" s="5">
        <v>153</v>
      </c>
      <c r="B156" s="14" t="s">
        <v>167</v>
      </c>
      <c r="C156" s="13">
        <f>+'MAYO ORD'!N156</f>
        <v>423854.48000000004</v>
      </c>
      <c r="D156" s="13">
        <f>+'AJUSTE DEFINITIVO 2023'!F156</f>
        <v>60488.54</v>
      </c>
      <c r="E156" s="13">
        <f t="shared" si="2"/>
        <v>484343.02</v>
      </c>
    </row>
    <row r="157" spans="1:5" x14ac:dyDescent="0.25">
      <c r="A157" s="5">
        <v>154</v>
      </c>
      <c r="B157" s="14" t="s">
        <v>168</v>
      </c>
      <c r="C157" s="13">
        <f>+'MAYO ORD'!N157</f>
        <v>393950.91</v>
      </c>
      <c r="D157" s="13">
        <f>+'AJUSTE DEFINITIVO 2023'!F157</f>
        <v>38542.99</v>
      </c>
      <c r="E157" s="13">
        <f t="shared" si="2"/>
        <v>432493.89999999997</v>
      </c>
    </row>
    <row r="158" spans="1:5" x14ac:dyDescent="0.25">
      <c r="A158" s="5">
        <v>155</v>
      </c>
      <c r="B158" s="14" t="s">
        <v>169</v>
      </c>
      <c r="C158" s="13">
        <f>+'MAYO ORD'!N158</f>
        <v>227422.92</v>
      </c>
      <c r="D158" s="13">
        <f>+'AJUSTE DEFINITIVO 2023'!F158</f>
        <v>16170.310000000001</v>
      </c>
      <c r="E158" s="13">
        <f t="shared" si="2"/>
        <v>243593.23</v>
      </c>
    </row>
    <row r="159" spans="1:5" x14ac:dyDescent="0.25">
      <c r="A159" s="5">
        <v>156</v>
      </c>
      <c r="B159" s="14" t="s">
        <v>170</v>
      </c>
      <c r="C159" s="13">
        <f>+'MAYO ORD'!N159</f>
        <v>499316.97</v>
      </c>
      <c r="D159" s="13">
        <f>+'AJUSTE DEFINITIVO 2023'!F159</f>
        <v>68942.89</v>
      </c>
      <c r="E159" s="13">
        <f t="shared" si="2"/>
        <v>568259.86</v>
      </c>
    </row>
    <row r="160" spans="1:5" x14ac:dyDescent="0.25">
      <c r="A160" s="5">
        <v>157</v>
      </c>
      <c r="B160" s="14" t="s">
        <v>171</v>
      </c>
      <c r="C160" s="13">
        <f>+'MAYO ORD'!N160</f>
        <v>2983279.17</v>
      </c>
      <c r="D160" s="13">
        <f>+'AJUSTE DEFINITIVO 2023'!F160</f>
        <v>506228.17</v>
      </c>
      <c r="E160" s="13">
        <f t="shared" si="2"/>
        <v>3489507.34</v>
      </c>
    </row>
    <row r="161" spans="1:5" x14ac:dyDescent="0.25">
      <c r="A161" s="5">
        <v>158</v>
      </c>
      <c r="B161" s="14" t="s">
        <v>172</v>
      </c>
      <c r="C161" s="13">
        <f>+'MAYO ORD'!N161</f>
        <v>473240.98000000004</v>
      </c>
      <c r="D161" s="13">
        <f>+'AJUSTE DEFINITIVO 2023'!F161</f>
        <v>61428.429999999993</v>
      </c>
      <c r="E161" s="13">
        <f t="shared" si="2"/>
        <v>534669.41</v>
      </c>
    </row>
    <row r="162" spans="1:5" x14ac:dyDescent="0.25">
      <c r="A162" s="5">
        <v>159</v>
      </c>
      <c r="B162" s="14" t="s">
        <v>173</v>
      </c>
      <c r="C162" s="13">
        <f>+'MAYO ORD'!N162</f>
        <v>570475.93000000005</v>
      </c>
      <c r="D162" s="13">
        <f>+'AJUSTE DEFINITIVO 2023'!F162</f>
        <v>74822.78</v>
      </c>
      <c r="E162" s="13">
        <f t="shared" si="2"/>
        <v>645298.71000000008</v>
      </c>
    </row>
    <row r="163" spans="1:5" x14ac:dyDescent="0.25">
      <c r="A163" s="5">
        <v>160</v>
      </c>
      <c r="B163" s="14" t="s">
        <v>174</v>
      </c>
      <c r="C163" s="13">
        <f>+'MAYO ORD'!N163</f>
        <v>305322.69</v>
      </c>
      <c r="D163" s="13">
        <f>+'AJUSTE DEFINITIVO 2023'!F163</f>
        <v>28442.43</v>
      </c>
      <c r="E163" s="13">
        <f t="shared" si="2"/>
        <v>333765.12</v>
      </c>
    </row>
    <row r="164" spans="1:5" x14ac:dyDescent="0.25">
      <c r="A164" s="5">
        <v>161</v>
      </c>
      <c r="B164" s="14" t="s">
        <v>175</v>
      </c>
      <c r="C164" s="13">
        <f>+'MAYO ORD'!N164</f>
        <v>360656.06</v>
      </c>
      <c r="D164" s="13">
        <f>+'AJUSTE DEFINITIVO 2023'!F164</f>
        <v>47979.38</v>
      </c>
      <c r="E164" s="13">
        <f t="shared" si="2"/>
        <v>408635.44</v>
      </c>
    </row>
    <row r="165" spans="1:5" x14ac:dyDescent="0.25">
      <c r="A165" s="5">
        <v>162</v>
      </c>
      <c r="B165" s="14" t="s">
        <v>176</v>
      </c>
      <c r="C165" s="13">
        <f>+'MAYO ORD'!N165</f>
        <v>244704.11999999997</v>
      </c>
      <c r="D165" s="13">
        <f>+'AJUSTE DEFINITIVO 2023'!F165</f>
        <v>27399.7</v>
      </c>
      <c r="E165" s="13">
        <f t="shared" si="2"/>
        <v>272103.81999999995</v>
      </c>
    </row>
    <row r="166" spans="1:5" x14ac:dyDescent="0.25">
      <c r="A166" s="5">
        <v>163</v>
      </c>
      <c r="B166" s="14" t="s">
        <v>177</v>
      </c>
      <c r="C166" s="13">
        <f>+'MAYO ORD'!N166</f>
        <v>264049.43000000005</v>
      </c>
      <c r="D166" s="13">
        <f>+'AJUSTE DEFINITIVO 2023'!F166</f>
        <v>20054.780000000002</v>
      </c>
      <c r="E166" s="13">
        <f t="shared" si="2"/>
        <v>284104.21000000008</v>
      </c>
    </row>
    <row r="167" spans="1:5" x14ac:dyDescent="0.25">
      <c r="A167" s="5">
        <v>164</v>
      </c>
      <c r="B167" s="14" t="s">
        <v>178</v>
      </c>
      <c r="C167" s="13">
        <f>+'MAYO ORD'!N167</f>
        <v>327856.93000000005</v>
      </c>
      <c r="D167" s="13">
        <f>+'AJUSTE DEFINITIVO 2023'!F167</f>
        <v>36202.74</v>
      </c>
      <c r="E167" s="13">
        <f t="shared" si="2"/>
        <v>364059.67000000004</v>
      </c>
    </row>
    <row r="168" spans="1:5" x14ac:dyDescent="0.25">
      <c r="A168" s="5">
        <v>165</v>
      </c>
      <c r="B168" s="14" t="s">
        <v>179</v>
      </c>
      <c r="C168" s="13">
        <f>+'MAYO ORD'!N168</f>
        <v>309603.04000000004</v>
      </c>
      <c r="D168" s="13">
        <f>+'AJUSTE DEFINITIVO 2023'!F168</f>
        <v>25209.300000000003</v>
      </c>
      <c r="E168" s="13">
        <f t="shared" si="2"/>
        <v>334812.34000000003</v>
      </c>
    </row>
    <row r="169" spans="1:5" x14ac:dyDescent="0.25">
      <c r="A169" s="5">
        <v>166</v>
      </c>
      <c r="B169" s="14" t="s">
        <v>180</v>
      </c>
      <c r="C169" s="13">
        <f>+'MAYO ORD'!N169</f>
        <v>1355122.86</v>
      </c>
      <c r="D169" s="13">
        <f>+'AJUSTE DEFINITIVO 2023'!F169</f>
        <v>206500.59</v>
      </c>
      <c r="E169" s="13">
        <f t="shared" si="2"/>
        <v>1561623.4500000002</v>
      </c>
    </row>
    <row r="170" spans="1:5" x14ac:dyDescent="0.25">
      <c r="A170" s="5">
        <v>167</v>
      </c>
      <c r="B170" s="14" t="s">
        <v>181</v>
      </c>
      <c r="C170" s="13">
        <f>+'MAYO ORD'!N170</f>
        <v>322793.79000000004</v>
      </c>
      <c r="D170" s="13">
        <f>+'AJUSTE DEFINITIVO 2023'!F170</f>
        <v>31495.77</v>
      </c>
      <c r="E170" s="13">
        <f t="shared" si="2"/>
        <v>354289.56000000006</v>
      </c>
    </row>
    <row r="171" spans="1:5" x14ac:dyDescent="0.25">
      <c r="A171" s="5">
        <v>168</v>
      </c>
      <c r="B171" s="14" t="s">
        <v>182</v>
      </c>
      <c r="C171" s="13">
        <f>+'MAYO ORD'!N171</f>
        <v>163052.19</v>
      </c>
      <c r="D171" s="13">
        <f>+'AJUSTE DEFINITIVO 2023'!F171</f>
        <v>11844.52</v>
      </c>
      <c r="E171" s="13">
        <f t="shared" si="2"/>
        <v>174896.71</v>
      </c>
    </row>
    <row r="172" spans="1:5" x14ac:dyDescent="0.25">
      <c r="A172" s="5">
        <v>169</v>
      </c>
      <c r="B172" s="14" t="s">
        <v>183</v>
      </c>
      <c r="C172" s="13">
        <f>+'MAYO ORD'!N172</f>
        <v>466137.7</v>
      </c>
      <c r="D172" s="13">
        <f>+'AJUSTE DEFINITIVO 2023'!F172</f>
        <v>52462.8</v>
      </c>
      <c r="E172" s="13">
        <f t="shared" si="2"/>
        <v>518600.5</v>
      </c>
    </row>
    <row r="173" spans="1:5" x14ac:dyDescent="0.25">
      <c r="A173" s="5">
        <v>170</v>
      </c>
      <c r="B173" s="14" t="s">
        <v>184</v>
      </c>
      <c r="C173" s="13">
        <f>+'MAYO ORD'!N173</f>
        <v>499634.81</v>
      </c>
      <c r="D173" s="13">
        <f>+'AJUSTE DEFINITIVO 2023'!F173</f>
        <v>47143.43</v>
      </c>
      <c r="E173" s="13">
        <f t="shared" si="2"/>
        <v>546778.24</v>
      </c>
    </row>
    <row r="174" spans="1:5" x14ac:dyDescent="0.25">
      <c r="A174" s="5">
        <v>171</v>
      </c>
      <c r="B174" s="14" t="s">
        <v>185</v>
      </c>
      <c r="C174" s="13">
        <f>+'MAYO ORD'!N174</f>
        <v>1998340.69</v>
      </c>
      <c r="D174" s="13">
        <f>+'AJUSTE DEFINITIVO 2023'!F174</f>
        <v>263481.65000000002</v>
      </c>
      <c r="E174" s="13">
        <f t="shared" si="2"/>
        <v>2261822.34</v>
      </c>
    </row>
    <row r="175" spans="1:5" x14ac:dyDescent="0.25">
      <c r="A175" s="5">
        <v>172</v>
      </c>
      <c r="B175" s="14" t="s">
        <v>186</v>
      </c>
      <c r="C175" s="13">
        <f>+'MAYO ORD'!N175</f>
        <v>108898.02000000003</v>
      </c>
      <c r="D175" s="13">
        <f>+'AJUSTE DEFINITIVO 2023'!F175</f>
        <v>13672.32</v>
      </c>
      <c r="E175" s="13">
        <f t="shared" si="2"/>
        <v>122570.34000000003</v>
      </c>
    </row>
    <row r="176" spans="1:5" x14ac:dyDescent="0.25">
      <c r="A176" s="5">
        <v>173</v>
      </c>
      <c r="B176" s="14" t="s">
        <v>187</v>
      </c>
      <c r="C176" s="13">
        <f>+'MAYO ORD'!N176</f>
        <v>250986.12999999998</v>
      </c>
      <c r="D176" s="13">
        <f>+'AJUSTE DEFINITIVO 2023'!F176</f>
        <v>23265.18</v>
      </c>
      <c r="E176" s="13">
        <f t="shared" si="2"/>
        <v>274251.31</v>
      </c>
    </row>
    <row r="177" spans="1:5" x14ac:dyDescent="0.25">
      <c r="A177" s="5">
        <v>174</v>
      </c>
      <c r="B177" s="14" t="s">
        <v>188</v>
      </c>
      <c r="C177" s="13">
        <f>+'MAYO ORD'!N177</f>
        <v>556764.41999999993</v>
      </c>
      <c r="D177" s="13">
        <f>+'AJUSTE DEFINITIVO 2023'!F177</f>
        <v>89467.520000000004</v>
      </c>
      <c r="E177" s="13">
        <f t="shared" si="2"/>
        <v>646231.93999999994</v>
      </c>
    </row>
    <row r="178" spans="1:5" x14ac:dyDescent="0.25">
      <c r="A178" s="5">
        <v>175</v>
      </c>
      <c r="B178" s="14" t="s">
        <v>189</v>
      </c>
      <c r="C178" s="13">
        <f>+'MAYO ORD'!N178</f>
        <v>277318.47000000003</v>
      </c>
      <c r="D178" s="13">
        <f>+'AJUSTE DEFINITIVO 2023'!F178</f>
        <v>33990.76</v>
      </c>
      <c r="E178" s="13">
        <f t="shared" si="2"/>
        <v>311309.23000000004</v>
      </c>
    </row>
    <row r="179" spans="1:5" x14ac:dyDescent="0.25">
      <c r="A179" s="5">
        <v>176</v>
      </c>
      <c r="B179" s="14" t="s">
        <v>190</v>
      </c>
      <c r="C179" s="13">
        <f>+'MAYO ORD'!N179</f>
        <v>479668.58000000007</v>
      </c>
      <c r="D179" s="13">
        <f>+'AJUSTE DEFINITIVO 2023'!F179</f>
        <v>50657.71</v>
      </c>
      <c r="E179" s="13">
        <f t="shared" si="2"/>
        <v>530326.29</v>
      </c>
    </row>
    <row r="180" spans="1:5" x14ac:dyDescent="0.25">
      <c r="A180" s="5">
        <v>177</v>
      </c>
      <c r="B180" s="14" t="s">
        <v>191</v>
      </c>
      <c r="C180" s="13">
        <f>+'MAYO ORD'!N180</f>
        <v>1245877.2400000002</v>
      </c>
      <c r="D180" s="13">
        <f>+'AJUSTE DEFINITIVO 2023'!F180</f>
        <v>203814.16999999998</v>
      </c>
      <c r="E180" s="13">
        <f t="shared" si="2"/>
        <v>1449691.4100000001</v>
      </c>
    </row>
    <row r="181" spans="1:5" x14ac:dyDescent="0.25">
      <c r="A181" s="5">
        <v>178</v>
      </c>
      <c r="B181" s="14" t="s">
        <v>192</v>
      </c>
      <c r="C181" s="13">
        <f>+'MAYO ORD'!N181</f>
        <v>508788.91000000003</v>
      </c>
      <c r="D181" s="13">
        <f>+'AJUSTE DEFINITIVO 2023'!F181</f>
        <v>83202.179999999993</v>
      </c>
      <c r="E181" s="13">
        <f t="shared" si="2"/>
        <v>591991.09000000008</v>
      </c>
    </row>
    <row r="182" spans="1:5" x14ac:dyDescent="0.25">
      <c r="A182" s="5">
        <v>179</v>
      </c>
      <c r="B182" s="14" t="s">
        <v>193</v>
      </c>
      <c r="C182" s="13">
        <f>+'MAYO ORD'!N182</f>
        <v>371618.79000000004</v>
      </c>
      <c r="D182" s="13">
        <f>+'AJUSTE DEFINITIVO 2023'!F182</f>
        <v>55227.53</v>
      </c>
      <c r="E182" s="13">
        <f t="shared" si="2"/>
        <v>426846.32000000007</v>
      </c>
    </row>
    <row r="183" spans="1:5" x14ac:dyDescent="0.25">
      <c r="A183" s="5">
        <v>180</v>
      </c>
      <c r="B183" s="14" t="s">
        <v>194</v>
      </c>
      <c r="C183" s="13">
        <f>+'MAYO ORD'!N183</f>
        <v>370188.13</v>
      </c>
      <c r="D183" s="13">
        <f>+'AJUSTE DEFINITIVO 2023'!F183</f>
        <v>40738.720000000001</v>
      </c>
      <c r="E183" s="13">
        <f t="shared" si="2"/>
        <v>410926.85</v>
      </c>
    </row>
    <row r="184" spans="1:5" x14ac:dyDescent="0.25">
      <c r="A184" s="5">
        <v>181</v>
      </c>
      <c r="B184" s="14" t="s">
        <v>195</v>
      </c>
      <c r="C184" s="13">
        <f>+'MAYO ORD'!N184</f>
        <v>173763.32</v>
      </c>
      <c r="D184" s="13">
        <f>+'AJUSTE DEFINITIVO 2023'!F184</f>
        <v>13515.93</v>
      </c>
      <c r="E184" s="13">
        <f t="shared" si="2"/>
        <v>187279.25</v>
      </c>
    </row>
    <row r="185" spans="1:5" x14ac:dyDescent="0.25">
      <c r="A185" s="5">
        <v>182</v>
      </c>
      <c r="B185" s="14" t="s">
        <v>196</v>
      </c>
      <c r="C185" s="13">
        <f>+'MAYO ORD'!N185</f>
        <v>279959.14000000007</v>
      </c>
      <c r="D185" s="13">
        <f>+'AJUSTE DEFINITIVO 2023'!F185</f>
        <v>28120.42</v>
      </c>
      <c r="E185" s="13">
        <f t="shared" si="2"/>
        <v>308079.56000000006</v>
      </c>
    </row>
    <row r="186" spans="1:5" x14ac:dyDescent="0.25">
      <c r="A186" s="5">
        <v>183</v>
      </c>
      <c r="B186" s="14" t="s">
        <v>197</v>
      </c>
      <c r="C186" s="13">
        <f>+'MAYO ORD'!N186</f>
        <v>255740.23</v>
      </c>
      <c r="D186" s="13">
        <f>+'AJUSTE DEFINITIVO 2023'!F186</f>
        <v>21754.48</v>
      </c>
      <c r="E186" s="13">
        <f t="shared" si="2"/>
        <v>277494.71000000002</v>
      </c>
    </row>
    <row r="187" spans="1:5" x14ac:dyDescent="0.25">
      <c r="A187" s="5">
        <v>184</v>
      </c>
      <c r="B187" s="14" t="s">
        <v>198</v>
      </c>
      <c r="C187" s="13">
        <f>+'MAYO ORD'!N187</f>
        <v>40897085.139999993</v>
      </c>
      <c r="D187" s="13">
        <f>+'AJUSTE DEFINITIVO 2023'!F187</f>
        <v>6164319.4400000004</v>
      </c>
      <c r="E187" s="13">
        <f t="shared" si="2"/>
        <v>47061404.579999991</v>
      </c>
    </row>
    <row r="188" spans="1:5" x14ac:dyDescent="0.25">
      <c r="A188" s="5">
        <v>185</v>
      </c>
      <c r="B188" s="14" t="s">
        <v>199</v>
      </c>
      <c r="C188" s="13">
        <f>+'MAYO ORD'!N188</f>
        <v>804735.92</v>
      </c>
      <c r="D188" s="13">
        <f>+'AJUSTE DEFINITIVO 2023'!F188</f>
        <v>121057.78000000001</v>
      </c>
      <c r="E188" s="13">
        <f t="shared" si="2"/>
        <v>925793.70000000007</v>
      </c>
    </row>
    <row r="189" spans="1:5" x14ac:dyDescent="0.25">
      <c r="A189" s="5">
        <v>186</v>
      </c>
      <c r="B189" s="14" t="s">
        <v>200</v>
      </c>
      <c r="C189" s="13">
        <f>+'MAYO ORD'!N189</f>
        <v>185709.02000000002</v>
      </c>
      <c r="D189" s="13">
        <f>+'AJUSTE DEFINITIVO 2023'!F189</f>
        <v>8683.9500000000007</v>
      </c>
      <c r="E189" s="13">
        <f t="shared" si="2"/>
        <v>194392.97000000003</v>
      </c>
    </row>
    <row r="190" spans="1:5" x14ac:dyDescent="0.25">
      <c r="A190" s="5">
        <v>187</v>
      </c>
      <c r="B190" s="14" t="s">
        <v>201</v>
      </c>
      <c r="C190" s="13">
        <f>+'MAYO ORD'!N190</f>
        <v>317869.04999999993</v>
      </c>
      <c r="D190" s="13">
        <f>+'AJUSTE DEFINITIVO 2023'!F190</f>
        <v>27480.309999999998</v>
      </c>
      <c r="E190" s="13">
        <f t="shared" si="2"/>
        <v>345349.35999999993</v>
      </c>
    </row>
    <row r="191" spans="1:5" x14ac:dyDescent="0.25">
      <c r="A191" s="5">
        <v>188</v>
      </c>
      <c r="B191" s="14" t="s">
        <v>202</v>
      </c>
      <c r="C191" s="13">
        <f>+'MAYO ORD'!N191</f>
        <v>997831.95000000007</v>
      </c>
      <c r="D191" s="13">
        <f>+'AJUSTE DEFINITIVO 2023'!F191</f>
        <v>148151.37</v>
      </c>
      <c r="E191" s="13">
        <f t="shared" si="2"/>
        <v>1145983.32</v>
      </c>
    </row>
    <row r="192" spans="1:5" x14ac:dyDescent="0.25">
      <c r="A192" s="5">
        <v>189</v>
      </c>
      <c r="B192" s="14" t="s">
        <v>203</v>
      </c>
      <c r="C192" s="13">
        <f>+'MAYO ORD'!N192</f>
        <v>448355.61000000004</v>
      </c>
      <c r="D192" s="13">
        <f>+'AJUSTE DEFINITIVO 2023'!F192</f>
        <v>73132.23</v>
      </c>
      <c r="E192" s="13">
        <f t="shared" si="2"/>
        <v>521487.84</v>
      </c>
    </row>
    <row r="193" spans="1:5" x14ac:dyDescent="0.25">
      <c r="A193" s="5">
        <v>190</v>
      </c>
      <c r="B193" s="14" t="s">
        <v>204</v>
      </c>
      <c r="C193" s="13">
        <f>+'MAYO ORD'!N193</f>
        <v>2614391.0200000005</v>
      </c>
      <c r="D193" s="13">
        <f>+'AJUSTE DEFINITIVO 2023'!F193</f>
        <v>382728.98</v>
      </c>
      <c r="E193" s="13">
        <f t="shared" si="2"/>
        <v>2997120.0000000005</v>
      </c>
    </row>
    <row r="194" spans="1:5" x14ac:dyDescent="0.25">
      <c r="A194" s="5">
        <v>191</v>
      </c>
      <c r="B194" s="14" t="s">
        <v>205</v>
      </c>
      <c r="C194" s="13">
        <f>+'MAYO ORD'!N194</f>
        <v>99592.500000000015</v>
      </c>
      <c r="D194" s="13">
        <f>+'AJUSTE DEFINITIVO 2023'!F194</f>
        <v>6348.84</v>
      </c>
      <c r="E194" s="13">
        <f t="shared" si="2"/>
        <v>105941.34000000001</v>
      </c>
    </row>
    <row r="195" spans="1:5" x14ac:dyDescent="0.25">
      <c r="A195" s="5">
        <v>192</v>
      </c>
      <c r="B195" s="14" t="s">
        <v>206</v>
      </c>
      <c r="C195" s="13">
        <f>+'MAYO ORD'!N195</f>
        <v>306795.05999999988</v>
      </c>
      <c r="D195" s="13">
        <f>+'AJUSTE DEFINITIVO 2023'!F195</f>
        <v>41541.729999999996</v>
      </c>
      <c r="E195" s="13">
        <f t="shared" si="2"/>
        <v>348336.78999999986</v>
      </c>
    </row>
    <row r="196" spans="1:5" x14ac:dyDescent="0.25">
      <c r="A196" s="5">
        <v>193</v>
      </c>
      <c r="B196" s="14" t="s">
        <v>207</v>
      </c>
      <c r="C196" s="13">
        <f>+'MAYO ORD'!N196</f>
        <v>378405.44</v>
      </c>
      <c r="D196" s="13">
        <f>+'AJUSTE DEFINITIVO 2023'!F196</f>
        <v>71070.98000000001</v>
      </c>
      <c r="E196" s="13">
        <f t="shared" ref="E196:E259" si="3">SUM(C196:D196)</f>
        <v>449476.42000000004</v>
      </c>
    </row>
    <row r="197" spans="1:5" x14ac:dyDescent="0.25">
      <c r="A197" s="5">
        <v>194</v>
      </c>
      <c r="B197" s="14" t="s">
        <v>208</v>
      </c>
      <c r="C197" s="13">
        <f>+'MAYO ORD'!N197</f>
        <v>350383.74000000005</v>
      </c>
      <c r="D197" s="13">
        <f>+'AJUSTE DEFINITIVO 2023'!F197</f>
        <v>38634.699999999997</v>
      </c>
      <c r="E197" s="13">
        <f t="shared" si="3"/>
        <v>389018.44000000006</v>
      </c>
    </row>
    <row r="198" spans="1:5" x14ac:dyDescent="0.25">
      <c r="A198" s="5">
        <v>195</v>
      </c>
      <c r="B198" s="14" t="s">
        <v>209</v>
      </c>
      <c r="C198" s="13">
        <f>+'MAYO ORD'!N198</f>
        <v>300741.49</v>
      </c>
      <c r="D198" s="13">
        <f>+'AJUSTE DEFINITIVO 2023'!F198</f>
        <v>22283.809999999998</v>
      </c>
      <c r="E198" s="13">
        <f t="shared" si="3"/>
        <v>323025.3</v>
      </c>
    </row>
    <row r="199" spans="1:5" x14ac:dyDescent="0.25">
      <c r="A199" s="5">
        <v>196</v>
      </c>
      <c r="B199" s="14" t="s">
        <v>210</v>
      </c>
      <c r="C199" s="13">
        <f>+'MAYO ORD'!N199</f>
        <v>155967.86000000004</v>
      </c>
      <c r="D199" s="13">
        <f>+'AJUSTE DEFINITIVO 2023'!F199</f>
        <v>12489.560000000001</v>
      </c>
      <c r="E199" s="13">
        <f t="shared" si="3"/>
        <v>168457.42000000004</v>
      </c>
    </row>
    <row r="200" spans="1:5" x14ac:dyDescent="0.25">
      <c r="A200" s="5">
        <v>197</v>
      </c>
      <c r="B200" s="14" t="s">
        <v>211</v>
      </c>
      <c r="C200" s="13">
        <f>+'MAYO ORD'!N200</f>
        <v>631832.4800000001</v>
      </c>
      <c r="D200" s="13">
        <f>+'AJUSTE DEFINITIVO 2023'!F200</f>
        <v>79086.84</v>
      </c>
      <c r="E200" s="13">
        <f t="shared" si="3"/>
        <v>710919.32000000007</v>
      </c>
    </row>
    <row r="201" spans="1:5" x14ac:dyDescent="0.25">
      <c r="A201" s="5">
        <v>198</v>
      </c>
      <c r="B201" s="14" t="s">
        <v>212</v>
      </c>
      <c r="C201" s="13">
        <f>+'MAYO ORD'!N201</f>
        <v>3686995.54</v>
      </c>
      <c r="D201" s="13">
        <f>+'AJUSTE DEFINITIVO 2023'!F201</f>
        <v>501073.8</v>
      </c>
      <c r="E201" s="13">
        <f t="shared" si="3"/>
        <v>4188069.34</v>
      </c>
    </row>
    <row r="202" spans="1:5" x14ac:dyDescent="0.25">
      <c r="A202" s="5">
        <v>199</v>
      </c>
      <c r="B202" s="14" t="s">
        <v>213</v>
      </c>
      <c r="C202" s="13">
        <f>+'MAYO ORD'!N202</f>
        <v>153066.31</v>
      </c>
      <c r="D202" s="13">
        <f>+'AJUSTE DEFINITIVO 2023'!F202</f>
        <v>6663.78</v>
      </c>
      <c r="E202" s="13">
        <f t="shared" si="3"/>
        <v>159730.09</v>
      </c>
    </row>
    <row r="203" spans="1:5" x14ac:dyDescent="0.25">
      <c r="A203" s="5">
        <v>200</v>
      </c>
      <c r="B203" s="14" t="s">
        <v>214</v>
      </c>
      <c r="C203" s="13">
        <f>+'MAYO ORD'!N203</f>
        <v>392456.25</v>
      </c>
      <c r="D203" s="13">
        <f>+'AJUSTE DEFINITIVO 2023'!F203</f>
        <v>45746.94</v>
      </c>
      <c r="E203" s="13">
        <f t="shared" si="3"/>
        <v>438203.19</v>
      </c>
    </row>
    <row r="204" spans="1:5" x14ac:dyDescent="0.25">
      <c r="A204" s="5">
        <v>201</v>
      </c>
      <c r="B204" s="14" t="s">
        <v>215</v>
      </c>
      <c r="C204" s="13">
        <f>+'MAYO ORD'!N204</f>
        <v>228100.53999999998</v>
      </c>
      <c r="D204" s="13">
        <f>+'AJUSTE DEFINITIVO 2023'!F204</f>
        <v>24189.539999999997</v>
      </c>
      <c r="E204" s="13">
        <f t="shared" si="3"/>
        <v>252290.08</v>
      </c>
    </row>
    <row r="205" spans="1:5" x14ac:dyDescent="0.25">
      <c r="A205" s="5">
        <v>202</v>
      </c>
      <c r="B205" s="14" t="s">
        <v>216</v>
      </c>
      <c r="C205" s="13">
        <f>+'MAYO ORD'!N205</f>
        <v>576124.7200000002</v>
      </c>
      <c r="D205" s="13">
        <f>+'AJUSTE DEFINITIVO 2023'!F205</f>
        <v>72767.450000000012</v>
      </c>
      <c r="E205" s="13">
        <f t="shared" si="3"/>
        <v>648892.17000000016</v>
      </c>
    </row>
    <row r="206" spans="1:5" x14ac:dyDescent="0.25">
      <c r="A206" s="5">
        <v>203</v>
      </c>
      <c r="B206" s="14" t="s">
        <v>217</v>
      </c>
      <c r="C206" s="13">
        <f>+'MAYO ORD'!N206</f>
        <v>383757.39999999997</v>
      </c>
      <c r="D206" s="13">
        <f>+'AJUSTE DEFINITIVO 2023'!F206</f>
        <v>43565.170000000006</v>
      </c>
      <c r="E206" s="13">
        <f t="shared" si="3"/>
        <v>427322.56999999995</v>
      </c>
    </row>
    <row r="207" spans="1:5" x14ac:dyDescent="0.25">
      <c r="A207" s="5">
        <v>204</v>
      </c>
      <c r="B207" s="14" t="s">
        <v>218</v>
      </c>
      <c r="C207" s="13">
        <f>+'MAYO ORD'!N207</f>
        <v>132223.96</v>
      </c>
      <c r="D207" s="13">
        <f>+'AJUSTE DEFINITIVO 2023'!F207</f>
        <v>7811.96</v>
      </c>
      <c r="E207" s="13">
        <f t="shared" si="3"/>
        <v>140035.91999999998</v>
      </c>
    </row>
    <row r="208" spans="1:5" x14ac:dyDescent="0.25">
      <c r="A208" s="5">
        <v>205</v>
      </c>
      <c r="B208" s="14" t="s">
        <v>219</v>
      </c>
      <c r="C208" s="13">
        <f>+'MAYO ORD'!N208</f>
        <v>1680232.03</v>
      </c>
      <c r="D208" s="13">
        <f>+'AJUSTE DEFINITIVO 2023'!F208</f>
        <v>233708.36</v>
      </c>
      <c r="E208" s="13">
        <f t="shared" si="3"/>
        <v>1913940.3900000001</v>
      </c>
    </row>
    <row r="209" spans="1:5" x14ac:dyDescent="0.25">
      <c r="A209" s="5">
        <v>206</v>
      </c>
      <c r="B209" s="14" t="s">
        <v>220</v>
      </c>
      <c r="C209" s="13">
        <f>+'MAYO ORD'!N209</f>
        <v>308258.50999999995</v>
      </c>
      <c r="D209" s="13">
        <f>+'AJUSTE DEFINITIVO 2023'!F209</f>
        <v>37289.189999999995</v>
      </c>
      <c r="E209" s="13">
        <f t="shared" si="3"/>
        <v>345547.69999999995</v>
      </c>
    </row>
    <row r="210" spans="1:5" x14ac:dyDescent="0.25">
      <c r="A210" s="5">
        <v>207</v>
      </c>
      <c r="B210" s="14" t="s">
        <v>221</v>
      </c>
      <c r="C210" s="13">
        <f>+'MAYO ORD'!N210</f>
        <v>1697122.61</v>
      </c>
      <c r="D210" s="13">
        <f>+'AJUSTE DEFINITIVO 2023'!F210</f>
        <v>261108.96</v>
      </c>
      <c r="E210" s="13">
        <f t="shared" si="3"/>
        <v>1958231.57</v>
      </c>
    </row>
    <row r="211" spans="1:5" x14ac:dyDescent="0.25">
      <c r="A211" s="5">
        <v>208</v>
      </c>
      <c r="B211" s="14" t="s">
        <v>222</v>
      </c>
      <c r="C211" s="13">
        <f>+'MAYO ORD'!N211</f>
        <v>892815.52</v>
      </c>
      <c r="D211" s="13">
        <f>+'AJUSTE DEFINITIVO 2023'!F211</f>
        <v>105218.57</v>
      </c>
      <c r="E211" s="13">
        <f t="shared" si="3"/>
        <v>998034.09000000008</v>
      </c>
    </row>
    <row r="212" spans="1:5" x14ac:dyDescent="0.25">
      <c r="A212" s="5">
        <v>209</v>
      </c>
      <c r="B212" s="14" t="s">
        <v>223</v>
      </c>
      <c r="C212" s="13">
        <f>+'MAYO ORD'!N212</f>
        <v>228527.43999999997</v>
      </c>
      <c r="D212" s="13">
        <f>+'AJUSTE DEFINITIVO 2023'!F212</f>
        <v>12869.949999999999</v>
      </c>
      <c r="E212" s="13">
        <f t="shared" si="3"/>
        <v>241397.38999999998</v>
      </c>
    </row>
    <row r="213" spans="1:5" x14ac:dyDescent="0.25">
      <c r="A213" s="5">
        <v>210</v>
      </c>
      <c r="B213" s="14" t="s">
        <v>224</v>
      </c>
      <c r="C213" s="13">
        <f>+'MAYO ORD'!N213</f>
        <v>599025.30000000005</v>
      </c>
      <c r="D213" s="13">
        <f>+'AJUSTE DEFINITIVO 2023'!F213</f>
        <v>71107.360000000001</v>
      </c>
      <c r="E213" s="13">
        <f t="shared" si="3"/>
        <v>670132.66</v>
      </c>
    </row>
    <row r="214" spans="1:5" x14ac:dyDescent="0.25">
      <c r="A214" s="5">
        <v>211</v>
      </c>
      <c r="B214" s="14" t="s">
        <v>225</v>
      </c>
      <c r="C214" s="13">
        <f>+'MAYO ORD'!N214</f>
        <v>367155.75</v>
      </c>
      <c r="D214" s="13">
        <f>+'AJUSTE DEFINITIVO 2023'!F214</f>
        <v>43762.52</v>
      </c>
      <c r="E214" s="13">
        <f t="shared" si="3"/>
        <v>410918.27</v>
      </c>
    </row>
    <row r="215" spans="1:5" x14ac:dyDescent="0.25">
      <c r="A215" s="5">
        <v>212</v>
      </c>
      <c r="B215" s="14" t="s">
        <v>226</v>
      </c>
      <c r="C215" s="13">
        <f>+'MAYO ORD'!N215</f>
        <v>356939.64</v>
      </c>
      <c r="D215" s="13">
        <f>+'AJUSTE DEFINITIVO 2023'!F215</f>
        <v>40679.89</v>
      </c>
      <c r="E215" s="13">
        <f t="shared" si="3"/>
        <v>397619.53</v>
      </c>
    </row>
    <row r="216" spans="1:5" x14ac:dyDescent="0.25">
      <c r="A216" s="5">
        <v>213</v>
      </c>
      <c r="B216" s="14" t="s">
        <v>227</v>
      </c>
      <c r="C216" s="13">
        <f>+'MAYO ORD'!N216</f>
        <v>530421.69999999995</v>
      </c>
      <c r="D216" s="13">
        <f>+'AJUSTE DEFINITIVO 2023'!F216</f>
        <v>62294.970000000008</v>
      </c>
      <c r="E216" s="13">
        <f t="shared" si="3"/>
        <v>592716.66999999993</v>
      </c>
    </row>
    <row r="217" spans="1:5" x14ac:dyDescent="0.25">
      <c r="A217" s="5">
        <v>214</v>
      </c>
      <c r="B217" s="14" t="s">
        <v>228</v>
      </c>
      <c r="C217" s="13">
        <f>+'MAYO ORD'!N217</f>
        <v>265584.74999999994</v>
      </c>
      <c r="D217" s="13">
        <f>+'AJUSTE DEFINITIVO 2023'!F217</f>
        <v>25048.899999999998</v>
      </c>
      <c r="E217" s="13">
        <f t="shared" si="3"/>
        <v>290633.64999999997</v>
      </c>
    </row>
    <row r="218" spans="1:5" x14ac:dyDescent="0.25">
      <c r="A218" s="5">
        <v>215</v>
      </c>
      <c r="B218" s="14" t="s">
        <v>229</v>
      </c>
      <c r="C218" s="13">
        <f>+'MAYO ORD'!N218</f>
        <v>192695.97999999998</v>
      </c>
      <c r="D218" s="13">
        <f>+'AJUSTE DEFINITIVO 2023'!F218</f>
        <v>18259.03</v>
      </c>
      <c r="E218" s="13">
        <f t="shared" si="3"/>
        <v>210955.00999999998</v>
      </c>
    </row>
    <row r="219" spans="1:5" x14ac:dyDescent="0.25">
      <c r="A219" s="5">
        <v>216</v>
      </c>
      <c r="B219" s="14" t="s">
        <v>230</v>
      </c>
      <c r="C219" s="13">
        <f>+'MAYO ORD'!N219</f>
        <v>273048.62</v>
      </c>
      <c r="D219" s="13">
        <f>+'AJUSTE DEFINITIVO 2023'!F219</f>
        <v>19508.330000000002</v>
      </c>
      <c r="E219" s="13">
        <f t="shared" si="3"/>
        <v>292556.95</v>
      </c>
    </row>
    <row r="220" spans="1:5" x14ac:dyDescent="0.25">
      <c r="A220" s="6">
        <v>217</v>
      </c>
      <c r="B220" s="14" t="s">
        <v>231</v>
      </c>
      <c r="C220" s="13">
        <f>+'MAYO ORD'!N220</f>
        <v>391484.85</v>
      </c>
      <c r="D220" s="13">
        <f>+'AJUSTE DEFINITIVO 2023'!F220</f>
        <v>40966.1</v>
      </c>
      <c r="E220" s="13">
        <f t="shared" si="3"/>
        <v>432450.94999999995</v>
      </c>
    </row>
    <row r="221" spans="1:5" x14ac:dyDescent="0.25">
      <c r="A221" s="5">
        <v>218</v>
      </c>
      <c r="B221" s="14" t="s">
        <v>232</v>
      </c>
      <c r="C221" s="13">
        <f>+'MAYO ORD'!N221</f>
        <v>183780.25</v>
      </c>
      <c r="D221" s="13">
        <f>+'AJUSTE DEFINITIVO 2023'!F221</f>
        <v>8823.32</v>
      </c>
      <c r="E221" s="13">
        <f t="shared" si="3"/>
        <v>192603.57</v>
      </c>
    </row>
    <row r="222" spans="1:5" x14ac:dyDescent="0.25">
      <c r="A222" s="5">
        <v>219</v>
      </c>
      <c r="B222" s="14" t="s">
        <v>233</v>
      </c>
      <c r="C222" s="13">
        <f>+'MAYO ORD'!N222</f>
        <v>478722.58999999997</v>
      </c>
      <c r="D222" s="13">
        <f>+'AJUSTE DEFINITIVO 2023'!F222</f>
        <v>50276.490000000005</v>
      </c>
      <c r="E222" s="13">
        <f t="shared" si="3"/>
        <v>528999.07999999996</v>
      </c>
    </row>
    <row r="223" spans="1:5" x14ac:dyDescent="0.25">
      <c r="A223" s="5">
        <v>220</v>
      </c>
      <c r="B223" s="14" t="s">
        <v>234</v>
      </c>
      <c r="C223" s="13">
        <f>+'MAYO ORD'!N223</f>
        <v>422425.83</v>
      </c>
      <c r="D223" s="13">
        <f>+'AJUSTE DEFINITIVO 2023'!F223</f>
        <v>46257.97</v>
      </c>
      <c r="E223" s="13">
        <f t="shared" si="3"/>
        <v>468683.80000000005</v>
      </c>
    </row>
    <row r="224" spans="1:5" x14ac:dyDescent="0.25">
      <c r="A224" s="5">
        <v>221</v>
      </c>
      <c r="B224" s="14" t="s">
        <v>235</v>
      </c>
      <c r="C224" s="13">
        <f>+'MAYO ORD'!N224</f>
        <v>263013.14</v>
      </c>
      <c r="D224" s="13">
        <f>+'AJUSTE DEFINITIVO 2023'!F224</f>
        <v>25589.41</v>
      </c>
      <c r="E224" s="13">
        <f t="shared" si="3"/>
        <v>288602.55</v>
      </c>
    </row>
    <row r="225" spans="1:5" x14ac:dyDescent="0.25">
      <c r="A225" s="5">
        <v>222</v>
      </c>
      <c r="B225" s="14" t="s">
        <v>236</v>
      </c>
      <c r="C225" s="13">
        <f>+'MAYO ORD'!N225</f>
        <v>235246.67999999996</v>
      </c>
      <c r="D225" s="13">
        <f>+'AJUSTE DEFINITIVO 2023'!F225</f>
        <v>21568.84</v>
      </c>
      <c r="E225" s="13">
        <f t="shared" si="3"/>
        <v>256815.51999999996</v>
      </c>
    </row>
    <row r="226" spans="1:5" x14ac:dyDescent="0.25">
      <c r="A226" s="5">
        <v>223</v>
      </c>
      <c r="B226" s="14" t="s">
        <v>237</v>
      </c>
      <c r="C226" s="13">
        <f>+'MAYO ORD'!N226</f>
        <v>187870.37</v>
      </c>
      <c r="D226" s="13">
        <f>+'AJUSTE DEFINITIVO 2023'!F226</f>
        <v>7654.6100000000006</v>
      </c>
      <c r="E226" s="13">
        <f t="shared" si="3"/>
        <v>195524.97999999998</v>
      </c>
    </row>
    <row r="227" spans="1:5" x14ac:dyDescent="0.25">
      <c r="A227" s="5">
        <v>224</v>
      </c>
      <c r="B227" s="14" t="s">
        <v>238</v>
      </c>
      <c r="C227" s="13">
        <f>+'MAYO ORD'!N227</f>
        <v>159260.58000000002</v>
      </c>
      <c r="D227" s="13">
        <f>+'AJUSTE DEFINITIVO 2023'!F227</f>
        <v>7917.91</v>
      </c>
      <c r="E227" s="13">
        <f t="shared" si="3"/>
        <v>167178.49000000002</v>
      </c>
    </row>
    <row r="228" spans="1:5" x14ac:dyDescent="0.25">
      <c r="A228" s="5">
        <v>225</v>
      </c>
      <c r="B228" s="14" t="s">
        <v>239</v>
      </c>
      <c r="C228" s="13">
        <f>+'MAYO ORD'!N228</f>
        <v>539804.58000000007</v>
      </c>
      <c r="D228" s="13">
        <f>+'AJUSTE DEFINITIVO 2023'!F228</f>
        <v>72686.61</v>
      </c>
      <c r="E228" s="13">
        <f t="shared" si="3"/>
        <v>612491.19000000006</v>
      </c>
    </row>
    <row r="229" spans="1:5" x14ac:dyDescent="0.25">
      <c r="A229" s="5">
        <v>226</v>
      </c>
      <c r="B229" s="14" t="s">
        <v>240</v>
      </c>
      <c r="C229" s="13">
        <f>+'MAYO ORD'!N229</f>
        <v>454196.91</v>
      </c>
      <c r="D229" s="13">
        <f>+'AJUSTE DEFINITIVO 2023'!F229</f>
        <v>48926.9</v>
      </c>
      <c r="E229" s="13">
        <f t="shared" si="3"/>
        <v>503123.81</v>
      </c>
    </row>
    <row r="230" spans="1:5" x14ac:dyDescent="0.25">
      <c r="A230" s="5">
        <v>227</v>
      </c>
      <c r="B230" s="14" t="s">
        <v>241</v>
      </c>
      <c r="C230" s="13">
        <f>+'MAYO ORD'!N230</f>
        <v>2330643.2800000003</v>
      </c>
      <c r="D230" s="13">
        <f>+'AJUSTE DEFINITIVO 2023'!F230</f>
        <v>433186.60000000003</v>
      </c>
      <c r="E230" s="13">
        <f t="shared" si="3"/>
        <v>2763829.8800000004</v>
      </c>
    </row>
    <row r="231" spans="1:5" x14ac:dyDescent="0.25">
      <c r="A231" s="5">
        <v>228</v>
      </c>
      <c r="B231" s="14" t="s">
        <v>242</v>
      </c>
      <c r="C231" s="13">
        <f>+'MAYO ORD'!N231</f>
        <v>222452.24000000002</v>
      </c>
      <c r="D231" s="13">
        <f>+'AJUSTE DEFINITIVO 2023'!F231</f>
        <v>10271.51</v>
      </c>
      <c r="E231" s="13">
        <f t="shared" si="3"/>
        <v>232723.75000000003</v>
      </c>
    </row>
    <row r="232" spans="1:5" x14ac:dyDescent="0.25">
      <c r="A232" s="5">
        <v>229</v>
      </c>
      <c r="B232" s="14" t="s">
        <v>243</v>
      </c>
      <c r="C232" s="13">
        <f>+'MAYO ORD'!N232</f>
        <v>1210059.4700000002</v>
      </c>
      <c r="D232" s="13">
        <f>+'AJUSTE DEFINITIVO 2023'!F232</f>
        <v>177734.28</v>
      </c>
      <c r="E232" s="13">
        <f t="shared" si="3"/>
        <v>1387793.7500000002</v>
      </c>
    </row>
    <row r="233" spans="1:5" x14ac:dyDescent="0.25">
      <c r="A233" s="5">
        <v>230</v>
      </c>
      <c r="B233" s="14" t="s">
        <v>244</v>
      </c>
      <c r="C233" s="13">
        <f>+'MAYO ORD'!N233</f>
        <v>195188.36000000002</v>
      </c>
      <c r="D233" s="13">
        <f>+'AJUSTE DEFINITIVO 2023'!F233</f>
        <v>17270.439999999999</v>
      </c>
      <c r="E233" s="13">
        <f t="shared" si="3"/>
        <v>212458.80000000002</v>
      </c>
    </row>
    <row r="234" spans="1:5" x14ac:dyDescent="0.25">
      <c r="A234" s="5">
        <v>231</v>
      </c>
      <c r="B234" s="14" t="s">
        <v>245</v>
      </c>
      <c r="C234" s="13">
        <f>+'MAYO ORD'!N234</f>
        <v>356848.22000000003</v>
      </c>
      <c r="D234" s="13">
        <f>+'AJUSTE DEFINITIVO 2023'!F234</f>
        <v>47037.14</v>
      </c>
      <c r="E234" s="13">
        <f t="shared" si="3"/>
        <v>403885.36000000004</v>
      </c>
    </row>
    <row r="235" spans="1:5" x14ac:dyDescent="0.25">
      <c r="A235" s="5">
        <v>232</v>
      </c>
      <c r="B235" s="14" t="s">
        <v>246</v>
      </c>
      <c r="C235" s="13">
        <f>+'MAYO ORD'!N235</f>
        <v>2843486.0000000005</v>
      </c>
      <c r="D235" s="13">
        <f>+'AJUSTE DEFINITIVO 2023'!F235</f>
        <v>389985.27</v>
      </c>
      <c r="E235" s="13">
        <f t="shared" si="3"/>
        <v>3233471.2700000005</v>
      </c>
    </row>
    <row r="236" spans="1:5" x14ac:dyDescent="0.25">
      <c r="A236" s="5">
        <v>233</v>
      </c>
      <c r="B236" s="14" t="s">
        <v>247</v>
      </c>
      <c r="C236" s="13">
        <f>+'MAYO ORD'!N236</f>
        <v>491320.35</v>
      </c>
      <c r="D236" s="13">
        <f>+'AJUSTE DEFINITIVO 2023'!F236</f>
        <v>51072.36</v>
      </c>
      <c r="E236" s="13">
        <f t="shared" si="3"/>
        <v>542392.71</v>
      </c>
    </row>
    <row r="237" spans="1:5" x14ac:dyDescent="0.25">
      <c r="A237" s="5">
        <v>234</v>
      </c>
      <c r="B237" s="14" t="s">
        <v>248</v>
      </c>
      <c r="C237" s="13">
        <f>+'MAYO ORD'!N237</f>
        <v>666158.62</v>
      </c>
      <c r="D237" s="13">
        <f>+'AJUSTE DEFINITIVO 2023'!F237</f>
        <v>91245.39</v>
      </c>
      <c r="E237" s="13">
        <f t="shared" si="3"/>
        <v>757404.01</v>
      </c>
    </row>
    <row r="238" spans="1:5" x14ac:dyDescent="0.25">
      <c r="A238" s="5">
        <v>235</v>
      </c>
      <c r="B238" s="14" t="s">
        <v>249</v>
      </c>
      <c r="C238" s="13">
        <f>+'MAYO ORD'!N238</f>
        <v>609607.9</v>
      </c>
      <c r="D238" s="13">
        <f>+'AJUSTE DEFINITIVO 2023'!F238</f>
        <v>49667.490000000005</v>
      </c>
      <c r="E238" s="13">
        <f t="shared" si="3"/>
        <v>659275.39</v>
      </c>
    </row>
    <row r="239" spans="1:5" x14ac:dyDescent="0.25">
      <c r="A239" s="5">
        <v>236</v>
      </c>
      <c r="B239" s="14" t="s">
        <v>250</v>
      </c>
      <c r="C239" s="13">
        <f>+'MAYO ORD'!N239</f>
        <v>307846.05</v>
      </c>
      <c r="D239" s="13">
        <f>+'AJUSTE DEFINITIVO 2023'!F239</f>
        <v>19795.689999999999</v>
      </c>
      <c r="E239" s="13">
        <f t="shared" si="3"/>
        <v>327641.74</v>
      </c>
    </row>
    <row r="240" spans="1:5" x14ac:dyDescent="0.25">
      <c r="A240" s="5">
        <v>237</v>
      </c>
      <c r="B240" s="14" t="s">
        <v>251</v>
      </c>
      <c r="C240" s="13">
        <f>+'MAYO ORD'!N240</f>
        <v>273763.60000000009</v>
      </c>
      <c r="D240" s="13">
        <f>+'AJUSTE DEFINITIVO 2023'!F240</f>
        <v>27733.97</v>
      </c>
      <c r="E240" s="13">
        <f t="shared" si="3"/>
        <v>301497.57000000007</v>
      </c>
    </row>
    <row r="241" spans="1:5" x14ac:dyDescent="0.25">
      <c r="A241" s="5">
        <v>238</v>
      </c>
      <c r="B241" s="14" t="s">
        <v>252</v>
      </c>
      <c r="C241" s="13">
        <f>+'MAYO ORD'!N241</f>
        <v>234113.33</v>
      </c>
      <c r="D241" s="13">
        <f>+'AJUSTE DEFINITIVO 2023'!F241</f>
        <v>16582.3</v>
      </c>
      <c r="E241" s="13">
        <f t="shared" si="3"/>
        <v>250695.62999999998</v>
      </c>
    </row>
    <row r="242" spans="1:5" x14ac:dyDescent="0.25">
      <c r="A242" s="5">
        <v>239</v>
      </c>
      <c r="B242" s="14" t="s">
        <v>253</v>
      </c>
      <c r="C242" s="13">
        <f>+'MAYO ORD'!N242</f>
        <v>195588.89999999994</v>
      </c>
      <c r="D242" s="13">
        <f>+'AJUSTE DEFINITIVO 2023'!F242</f>
        <v>20603.669999999998</v>
      </c>
      <c r="E242" s="13">
        <f t="shared" si="3"/>
        <v>216192.56999999995</v>
      </c>
    </row>
    <row r="243" spans="1:5" x14ac:dyDescent="0.25">
      <c r="A243" s="5">
        <v>240</v>
      </c>
      <c r="B243" s="14" t="s">
        <v>254</v>
      </c>
      <c r="C243" s="13">
        <f>+'MAYO ORD'!N243</f>
        <v>321741.19000000006</v>
      </c>
      <c r="D243" s="13">
        <f>+'AJUSTE DEFINITIVO 2023'!F243</f>
        <v>35326.590000000004</v>
      </c>
      <c r="E243" s="13">
        <f t="shared" si="3"/>
        <v>357067.78000000009</v>
      </c>
    </row>
    <row r="244" spans="1:5" x14ac:dyDescent="0.25">
      <c r="A244" s="5">
        <v>241</v>
      </c>
      <c r="B244" s="14" t="s">
        <v>255</v>
      </c>
      <c r="C244" s="13">
        <f>+'MAYO ORD'!N244</f>
        <v>243984.80999999994</v>
      </c>
      <c r="D244" s="13">
        <f>+'AJUSTE DEFINITIVO 2023'!F244</f>
        <v>23230.280000000002</v>
      </c>
      <c r="E244" s="13">
        <f t="shared" si="3"/>
        <v>267215.08999999997</v>
      </c>
    </row>
    <row r="245" spans="1:5" x14ac:dyDescent="0.25">
      <c r="A245" s="5">
        <v>242</v>
      </c>
      <c r="B245" s="14" t="s">
        <v>256</v>
      </c>
      <c r="C245" s="13">
        <f>+'MAYO ORD'!N245</f>
        <v>1031858.61</v>
      </c>
      <c r="D245" s="13">
        <f>+'AJUSTE DEFINITIVO 2023'!F245</f>
        <v>160351.91</v>
      </c>
      <c r="E245" s="13">
        <f t="shared" si="3"/>
        <v>1192210.52</v>
      </c>
    </row>
    <row r="246" spans="1:5" x14ac:dyDescent="0.25">
      <c r="A246" s="5">
        <v>243</v>
      </c>
      <c r="B246" s="14" t="s">
        <v>257</v>
      </c>
      <c r="C246" s="13">
        <f>+'MAYO ORD'!N246</f>
        <v>430999.01999999996</v>
      </c>
      <c r="D246" s="13">
        <f>+'AJUSTE DEFINITIVO 2023'!F246</f>
        <v>48219.149999999994</v>
      </c>
      <c r="E246" s="13">
        <f t="shared" si="3"/>
        <v>479218.16999999993</v>
      </c>
    </row>
    <row r="247" spans="1:5" x14ac:dyDescent="0.25">
      <c r="A247" s="5">
        <v>244</v>
      </c>
      <c r="B247" s="14" t="s">
        <v>258</v>
      </c>
      <c r="C247" s="13">
        <f>+'MAYO ORD'!N247</f>
        <v>451291.54</v>
      </c>
      <c r="D247" s="13">
        <f>+'AJUSTE DEFINITIVO 2023'!F247</f>
        <v>58925.02</v>
      </c>
      <c r="E247" s="13">
        <f t="shared" si="3"/>
        <v>510216.56</v>
      </c>
    </row>
    <row r="248" spans="1:5" x14ac:dyDescent="0.25">
      <c r="A248" s="5">
        <v>245</v>
      </c>
      <c r="B248" s="14" t="s">
        <v>259</v>
      </c>
      <c r="C248" s="13">
        <f>+'MAYO ORD'!N248</f>
        <v>226125.38</v>
      </c>
      <c r="D248" s="13">
        <f>+'AJUSTE DEFINITIVO 2023'!F248</f>
        <v>25493.089999999997</v>
      </c>
      <c r="E248" s="13">
        <f t="shared" si="3"/>
        <v>251618.47</v>
      </c>
    </row>
    <row r="249" spans="1:5" x14ac:dyDescent="0.25">
      <c r="A249" s="5">
        <v>246</v>
      </c>
      <c r="B249" s="14" t="s">
        <v>260</v>
      </c>
      <c r="C249" s="13">
        <f>+'MAYO ORD'!N249</f>
        <v>147329.58000000002</v>
      </c>
      <c r="D249" s="13">
        <f>+'AJUSTE DEFINITIVO 2023'!F249</f>
        <v>7588.1900000000005</v>
      </c>
      <c r="E249" s="13">
        <f t="shared" si="3"/>
        <v>154917.77000000002</v>
      </c>
    </row>
    <row r="250" spans="1:5" x14ac:dyDescent="0.25">
      <c r="A250" s="5">
        <v>247</v>
      </c>
      <c r="B250" s="14" t="s">
        <v>261</v>
      </c>
      <c r="C250" s="13">
        <f>+'MAYO ORD'!N250</f>
        <v>414800.83</v>
      </c>
      <c r="D250" s="13">
        <f>+'AJUSTE DEFINITIVO 2023'!F250</f>
        <v>58179.13</v>
      </c>
      <c r="E250" s="13">
        <f t="shared" si="3"/>
        <v>472979.96</v>
      </c>
    </row>
    <row r="251" spans="1:5" x14ac:dyDescent="0.25">
      <c r="A251" s="5">
        <v>248</v>
      </c>
      <c r="B251" s="14" t="s">
        <v>262</v>
      </c>
      <c r="C251" s="13">
        <f>+'MAYO ORD'!N251</f>
        <v>1360078.5199999998</v>
      </c>
      <c r="D251" s="13">
        <f>+'AJUSTE DEFINITIVO 2023'!F251</f>
        <v>211754.34</v>
      </c>
      <c r="E251" s="13">
        <f t="shared" si="3"/>
        <v>1571832.8599999999</v>
      </c>
    </row>
    <row r="252" spans="1:5" x14ac:dyDescent="0.25">
      <c r="A252" s="5">
        <v>249</v>
      </c>
      <c r="B252" s="14" t="s">
        <v>263</v>
      </c>
      <c r="C252" s="13">
        <f>+'MAYO ORD'!N252</f>
        <v>559845.89000000013</v>
      </c>
      <c r="D252" s="13">
        <f>+'AJUSTE DEFINITIVO 2023'!F252</f>
        <v>64606.11</v>
      </c>
      <c r="E252" s="13">
        <f t="shared" si="3"/>
        <v>624452.00000000012</v>
      </c>
    </row>
    <row r="253" spans="1:5" x14ac:dyDescent="0.25">
      <c r="A253" s="5">
        <v>250</v>
      </c>
      <c r="B253" s="14" t="s">
        <v>264</v>
      </c>
      <c r="C253" s="13">
        <f>+'MAYO ORD'!N253</f>
        <v>303572.66000000003</v>
      </c>
      <c r="D253" s="13">
        <f>+'AJUSTE DEFINITIVO 2023'!F253</f>
        <v>25049.999999999996</v>
      </c>
      <c r="E253" s="13">
        <f t="shared" si="3"/>
        <v>328622.66000000003</v>
      </c>
    </row>
    <row r="254" spans="1:5" x14ac:dyDescent="0.25">
      <c r="A254" s="5">
        <v>251</v>
      </c>
      <c r="B254" s="14" t="s">
        <v>265</v>
      </c>
      <c r="C254" s="13">
        <f>+'MAYO ORD'!N254</f>
        <v>242395.53</v>
      </c>
      <c r="D254" s="13">
        <f>+'AJUSTE DEFINITIVO 2023'!F254</f>
        <v>15187.73</v>
      </c>
      <c r="E254" s="13">
        <f t="shared" si="3"/>
        <v>257583.26</v>
      </c>
    </row>
    <row r="255" spans="1:5" x14ac:dyDescent="0.25">
      <c r="A255" s="5">
        <v>252</v>
      </c>
      <c r="B255" s="14" t="s">
        <v>266</v>
      </c>
      <c r="C255" s="13">
        <f>+'MAYO ORD'!N255</f>
        <v>275979.99</v>
      </c>
      <c r="D255" s="13">
        <f>+'AJUSTE DEFINITIVO 2023'!F255</f>
        <v>30150.55</v>
      </c>
      <c r="E255" s="13">
        <f t="shared" si="3"/>
        <v>306130.53999999998</v>
      </c>
    </row>
    <row r="256" spans="1:5" x14ac:dyDescent="0.25">
      <c r="A256" s="5">
        <v>253</v>
      </c>
      <c r="B256" s="14" t="s">
        <v>267</v>
      </c>
      <c r="C256" s="13">
        <f>+'MAYO ORD'!N256</f>
        <v>324678.46000000008</v>
      </c>
      <c r="D256" s="13">
        <f>+'AJUSTE DEFINITIVO 2023'!F256</f>
        <v>26012.3</v>
      </c>
      <c r="E256" s="13">
        <f t="shared" si="3"/>
        <v>350690.76000000007</v>
      </c>
    </row>
    <row r="257" spans="1:5" x14ac:dyDescent="0.25">
      <c r="A257" s="5">
        <v>254</v>
      </c>
      <c r="B257" s="14" t="s">
        <v>268</v>
      </c>
      <c r="C257" s="13">
        <f>+'MAYO ORD'!N257</f>
        <v>501077.46999999986</v>
      </c>
      <c r="D257" s="13">
        <f>+'AJUSTE DEFINITIVO 2023'!F257</f>
        <v>54587.880000000005</v>
      </c>
      <c r="E257" s="13">
        <f t="shared" si="3"/>
        <v>555665.34999999986</v>
      </c>
    </row>
    <row r="258" spans="1:5" x14ac:dyDescent="0.25">
      <c r="A258" s="5">
        <v>255</v>
      </c>
      <c r="B258" s="14" t="s">
        <v>269</v>
      </c>
      <c r="C258" s="13">
        <f>+'MAYO ORD'!N258</f>
        <v>264893.92</v>
      </c>
      <c r="D258" s="13">
        <f>+'AJUSTE DEFINITIVO 2023'!F258</f>
        <v>24343.79</v>
      </c>
      <c r="E258" s="13">
        <f t="shared" si="3"/>
        <v>289237.70999999996</v>
      </c>
    </row>
    <row r="259" spans="1:5" x14ac:dyDescent="0.25">
      <c r="A259" s="5">
        <v>256</v>
      </c>
      <c r="B259" s="14" t="s">
        <v>270</v>
      </c>
      <c r="C259" s="13">
        <f>+'MAYO ORD'!N259</f>
        <v>138269.15999999997</v>
      </c>
      <c r="D259" s="13">
        <f>+'AJUSTE DEFINITIVO 2023'!F259</f>
        <v>7088.01</v>
      </c>
      <c r="E259" s="13">
        <f t="shared" si="3"/>
        <v>145357.16999999998</v>
      </c>
    </row>
    <row r="260" spans="1:5" x14ac:dyDescent="0.25">
      <c r="A260" s="5">
        <v>257</v>
      </c>
      <c r="B260" s="14" t="s">
        <v>271</v>
      </c>
      <c r="C260" s="13">
        <f>+'MAYO ORD'!N260</f>
        <v>233784.88999999998</v>
      </c>
      <c r="D260" s="13">
        <f>+'AJUSTE DEFINITIVO 2023'!F260</f>
        <v>15117.480000000001</v>
      </c>
      <c r="E260" s="13">
        <f t="shared" ref="E260:E323" si="4">SUM(C260:D260)</f>
        <v>248902.37</v>
      </c>
    </row>
    <row r="261" spans="1:5" x14ac:dyDescent="0.25">
      <c r="A261" s="5">
        <v>258</v>
      </c>
      <c r="B261" s="14" t="s">
        <v>272</v>
      </c>
      <c r="C261" s="13">
        <f>+'MAYO ORD'!N261</f>
        <v>207520.81999999998</v>
      </c>
      <c r="D261" s="13">
        <f>+'AJUSTE DEFINITIVO 2023'!F261</f>
        <v>20931.350000000002</v>
      </c>
      <c r="E261" s="13">
        <f t="shared" si="4"/>
        <v>228452.16999999998</v>
      </c>
    </row>
    <row r="262" spans="1:5" x14ac:dyDescent="0.25">
      <c r="A262" s="5">
        <v>259</v>
      </c>
      <c r="B262" s="14" t="s">
        <v>273</v>
      </c>
      <c r="C262" s="13">
        <f>+'MAYO ORD'!N262</f>
        <v>381770.49999999994</v>
      </c>
      <c r="D262" s="13">
        <f>+'AJUSTE DEFINITIVO 2023'!F262</f>
        <v>30647.13</v>
      </c>
      <c r="E262" s="13">
        <f t="shared" si="4"/>
        <v>412417.62999999995</v>
      </c>
    </row>
    <row r="263" spans="1:5" x14ac:dyDescent="0.25">
      <c r="A263" s="5">
        <v>260</v>
      </c>
      <c r="B263" s="14" t="s">
        <v>274</v>
      </c>
      <c r="C263" s="13">
        <f>+'MAYO ORD'!N263</f>
        <v>265268.09999999992</v>
      </c>
      <c r="D263" s="13">
        <f>+'AJUSTE DEFINITIVO 2023'!F263</f>
        <v>27477.26</v>
      </c>
      <c r="E263" s="13">
        <f t="shared" si="4"/>
        <v>292745.35999999993</v>
      </c>
    </row>
    <row r="264" spans="1:5" x14ac:dyDescent="0.25">
      <c r="A264" s="5">
        <v>261</v>
      </c>
      <c r="B264" s="14" t="s">
        <v>275</v>
      </c>
      <c r="C264" s="13">
        <f>+'MAYO ORD'!N264</f>
        <v>1040587.0900000001</v>
      </c>
      <c r="D264" s="13">
        <f>+'AJUSTE DEFINITIVO 2023'!F264</f>
        <v>107971.62</v>
      </c>
      <c r="E264" s="13">
        <f t="shared" si="4"/>
        <v>1148558.71</v>
      </c>
    </row>
    <row r="265" spans="1:5" x14ac:dyDescent="0.25">
      <c r="A265" s="5">
        <v>262</v>
      </c>
      <c r="B265" s="14" t="s">
        <v>276</v>
      </c>
      <c r="C265" s="13">
        <f>+'MAYO ORD'!N265</f>
        <v>165727.80000000002</v>
      </c>
      <c r="D265" s="13">
        <f>+'AJUSTE DEFINITIVO 2023'!F265</f>
        <v>16952.43</v>
      </c>
      <c r="E265" s="13">
        <f t="shared" si="4"/>
        <v>182680.23</v>
      </c>
    </row>
    <row r="266" spans="1:5" x14ac:dyDescent="0.25">
      <c r="A266" s="5">
        <v>263</v>
      </c>
      <c r="B266" s="14" t="s">
        <v>277</v>
      </c>
      <c r="C266" s="13">
        <f>+'MAYO ORD'!N266</f>
        <v>483784.71000000008</v>
      </c>
      <c r="D266" s="13">
        <f>+'AJUSTE DEFINITIVO 2023'!F266</f>
        <v>49815.62</v>
      </c>
      <c r="E266" s="13">
        <f t="shared" si="4"/>
        <v>533600.33000000007</v>
      </c>
    </row>
    <row r="267" spans="1:5" x14ac:dyDescent="0.25">
      <c r="A267" s="5">
        <v>264</v>
      </c>
      <c r="B267" s="14" t="s">
        <v>278</v>
      </c>
      <c r="C267" s="13">
        <f>+'MAYO ORD'!N267</f>
        <v>323158.8</v>
      </c>
      <c r="D267" s="13">
        <f>+'AJUSTE DEFINITIVO 2023'!F267</f>
        <v>28215.55</v>
      </c>
      <c r="E267" s="13">
        <f t="shared" si="4"/>
        <v>351374.35</v>
      </c>
    </row>
    <row r="268" spans="1:5" x14ac:dyDescent="0.25">
      <c r="A268" s="5">
        <v>265</v>
      </c>
      <c r="B268" s="14" t="s">
        <v>279</v>
      </c>
      <c r="C268" s="13">
        <f>+'MAYO ORD'!N268</f>
        <v>705238.20999999985</v>
      </c>
      <c r="D268" s="13">
        <f>+'AJUSTE DEFINITIVO 2023'!F268</f>
        <v>120350.26000000001</v>
      </c>
      <c r="E268" s="13">
        <f t="shared" si="4"/>
        <v>825588.46999999986</v>
      </c>
    </row>
    <row r="269" spans="1:5" x14ac:dyDescent="0.25">
      <c r="A269" s="5">
        <v>266</v>
      </c>
      <c r="B269" s="14" t="s">
        <v>280</v>
      </c>
      <c r="C269" s="13">
        <f>+'MAYO ORD'!N269</f>
        <v>1483739.49</v>
      </c>
      <c r="D269" s="13">
        <f>+'AJUSTE DEFINITIVO 2023'!F269</f>
        <v>153081.27000000002</v>
      </c>
      <c r="E269" s="13">
        <f t="shared" si="4"/>
        <v>1636820.76</v>
      </c>
    </row>
    <row r="270" spans="1:5" x14ac:dyDescent="0.25">
      <c r="A270" s="5">
        <v>267</v>
      </c>
      <c r="B270" s="14" t="s">
        <v>281</v>
      </c>
      <c r="C270" s="13">
        <f>+'MAYO ORD'!N270</f>
        <v>113708.13999999998</v>
      </c>
      <c r="D270" s="13">
        <f>+'AJUSTE DEFINITIVO 2023'!F270</f>
        <v>3776.9300000000003</v>
      </c>
      <c r="E270" s="13">
        <f t="shared" si="4"/>
        <v>117485.06999999998</v>
      </c>
    </row>
    <row r="271" spans="1:5" x14ac:dyDescent="0.25">
      <c r="A271" s="5">
        <v>268</v>
      </c>
      <c r="B271" s="14" t="s">
        <v>282</v>
      </c>
      <c r="C271" s="13">
        <f>+'MAYO ORD'!N271</f>
        <v>279753.66000000003</v>
      </c>
      <c r="D271" s="13">
        <f>+'AJUSTE DEFINITIVO 2023'!F271</f>
        <v>37121.67</v>
      </c>
      <c r="E271" s="13">
        <f t="shared" si="4"/>
        <v>316875.33</v>
      </c>
    </row>
    <row r="272" spans="1:5" x14ac:dyDescent="0.25">
      <c r="A272" s="5">
        <v>269</v>
      </c>
      <c r="B272" s="14" t="s">
        <v>283</v>
      </c>
      <c r="C272" s="13">
        <f>+'MAYO ORD'!N272</f>
        <v>695693.00000000012</v>
      </c>
      <c r="D272" s="13">
        <f>+'AJUSTE DEFINITIVO 2023'!F272</f>
        <v>53227.19</v>
      </c>
      <c r="E272" s="13">
        <f t="shared" si="4"/>
        <v>748920.19000000018</v>
      </c>
    </row>
    <row r="273" spans="1:5" x14ac:dyDescent="0.25">
      <c r="A273" s="5">
        <v>270</v>
      </c>
      <c r="B273" s="14" t="s">
        <v>284</v>
      </c>
      <c r="C273" s="13">
        <f>+'MAYO ORD'!N273</f>
        <v>218023.94</v>
      </c>
      <c r="D273" s="13">
        <f>+'AJUSTE DEFINITIVO 2023'!F273</f>
        <v>16151.34</v>
      </c>
      <c r="E273" s="13">
        <f t="shared" si="4"/>
        <v>234175.28</v>
      </c>
    </row>
    <row r="274" spans="1:5" x14ac:dyDescent="0.25">
      <c r="A274" s="5">
        <v>271</v>
      </c>
      <c r="B274" s="14" t="s">
        <v>285</v>
      </c>
      <c r="C274" s="13">
        <f>+'MAYO ORD'!N274</f>
        <v>329109.23999999993</v>
      </c>
      <c r="D274" s="13">
        <f>+'AJUSTE DEFINITIVO 2023'!F274</f>
        <v>39575.96</v>
      </c>
      <c r="E274" s="13">
        <f t="shared" si="4"/>
        <v>368685.19999999995</v>
      </c>
    </row>
    <row r="275" spans="1:5" x14ac:dyDescent="0.25">
      <c r="A275" s="5">
        <v>272</v>
      </c>
      <c r="B275" s="14" t="s">
        <v>286</v>
      </c>
      <c r="C275" s="13">
        <f>+'MAYO ORD'!N275</f>
        <v>641437.07000000018</v>
      </c>
      <c r="D275" s="13">
        <f>+'AJUSTE DEFINITIVO 2023'!F275</f>
        <v>96081.19</v>
      </c>
      <c r="E275" s="13">
        <f t="shared" si="4"/>
        <v>737518.26000000024</v>
      </c>
    </row>
    <row r="276" spans="1:5" x14ac:dyDescent="0.25">
      <c r="A276" s="5">
        <v>273</v>
      </c>
      <c r="B276" s="14" t="s">
        <v>287</v>
      </c>
      <c r="C276" s="13">
        <f>+'MAYO ORD'!N276</f>
        <v>401180.83999999991</v>
      </c>
      <c r="D276" s="13">
        <f>+'AJUSTE DEFINITIVO 2023'!F276</f>
        <v>47013.549999999996</v>
      </c>
      <c r="E276" s="13">
        <f t="shared" si="4"/>
        <v>448194.3899999999</v>
      </c>
    </row>
    <row r="277" spans="1:5" x14ac:dyDescent="0.25">
      <c r="A277" s="5">
        <v>274</v>
      </c>
      <c r="B277" s="14" t="s">
        <v>288</v>
      </c>
      <c r="C277" s="13">
        <f>+'MAYO ORD'!N277</f>
        <v>268297.76</v>
      </c>
      <c r="D277" s="13">
        <f>+'AJUSTE DEFINITIVO 2023'!F277</f>
        <v>26887.599999999995</v>
      </c>
      <c r="E277" s="13">
        <f t="shared" si="4"/>
        <v>295185.36</v>
      </c>
    </row>
    <row r="278" spans="1:5" x14ac:dyDescent="0.25">
      <c r="A278" s="5">
        <v>275</v>
      </c>
      <c r="B278" s="14" t="s">
        <v>289</v>
      </c>
      <c r="C278" s="13">
        <f>+'MAYO ORD'!N278</f>
        <v>684024.34</v>
      </c>
      <c r="D278" s="13">
        <f>+'AJUSTE DEFINITIVO 2023'!F278</f>
        <v>115300.28</v>
      </c>
      <c r="E278" s="13">
        <f t="shared" si="4"/>
        <v>799324.62</v>
      </c>
    </row>
    <row r="279" spans="1:5" x14ac:dyDescent="0.25">
      <c r="A279" s="5">
        <v>276</v>
      </c>
      <c r="B279" s="14" t="s">
        <v>290</v>
      </c>
      <c r="C279" s="13">
        <f>+'MAYO ORD'!N279</f>
        <v>240591.91999999998</v>
      </c>
      <c r="D279" s="13">
        <f>+'AJUSTE DEFINITIVO 2023'!F279</f>
        <v>10250.289999999999</v>
      </c>
      <c r="E279" s="13">
        <f t="shared" si="4"/>
        <v>250842.21</v>
      </c>
    </row>
    <row r="280" spans="1:5" x14ac:dyDescent="0.25">
      <c r="A280" s="5">
        <v>277</v>
      </c>
      <c r="B280" s="14" t="s">
        <v>291</v>
      </c>
      <c r="C280" s="13">
        <f>+'MAYO ORD'!N280</f>
        <v>1890569.4400000002</v>
      </c>
      <c r="D280" s="13">
        <f>+'AJUSTE DEFINITIVO 2023'!F280</f>
        <v>226556.54</v>
      </c>
      <c r="E280" s="13">
        <f t="shared" si="4"/>
        <v>2117125.98</v>
      </c>
    </row>
    <row r="281" spans="1:5" x14ac:dyDescent="0.25">
      <c r="A281" s="5">
        <v>278</v>
      </c>
      <c r="B281" s="14" t="s">
        <v>292</v>
      </c>
      <c r="C281" s="13">
        <f>+'MAYO ORD'!N281</f>
        <v>4585599.12</v>
      </c>
      <c r="D281" s="13">
        <f>+'AJUSTE DEFINITIVO 2023'!F281</f>
        <v>654340.07999999996</v>
      </c>
      <c r="E281" s="13">
        <f t="shared" si="4"/>
        <v>5239939.2</v>
      </c>
    </row>
    <row r="282" spans="1:5" x14ac:dyDescent="0.25">
      <c r="A282" s="5">
        <v>279</v>
      </c>
      <c r="B282" s="14" t="s">
        <v>293</v>
      </c>
      <c r="C282" s="13">
        <f>+'MAYO ORD'!N282</f>
        <v>479003.88</v>
      </c>
      <c r="D282" s="13">
        <f>+'AJUSTE DEFINITIVO 2023'!F282</f>
        <v>52492.929999999993</v>
      </c>
      <c r="E282" s="13">
        <f t="shared" si="4"/>
        <v>531496.81000000006</v>
      </c>
    </row>
    <row r="283" spans="1:5" x14ac:dyDescent="0.25">
      <c r="A283" s="5">
        <v>280</v>
      </c>
      <c r="B283" s="14" t="s">
        <v>294</v>
      </c>
      <c r="C283" s="13">
        <f>+'MAYO ORD'!N283</f>
        <v>440592.83999999997</v>
      </c>
      <c r="D283" s="13">
        <f>+'AJUSTE DEFINITIVO 2023'!F283</f>
        <v>46309.1</v>
      </c>
      <c r="E283" s="13">
        <f t="shared" si="4"/>
        <v>486901.93999999994</v>
      </c>
    </row>
    <row r="284" spans="1:5" x14ac:dyDescent="0.25">
      <c r="A284" s="5">
        <v>281</v>
      </c>
      <c r="B284" s="14" t="s">
        <v>295</v>
      </c>
      <c r="C284" s="13">
        <f>+'MAYO ORD'!N284</f>
        <v>141494.14999999997</v>
      </c>
      <c r="D284" s="13">
        <f>+'AJUSTE DEFINITIVO 2023'!F284</f>
        <v>11614.640000000001</v>
      </c>
      <c r="E284" s="13">
        <f t="shared" si="4"/>
        <v>153108.78999999998</v>
      </c>
    </row>
    <row r="285" spans="1:5" x14ac:dyDescent="0.25">
      <c r="A285" s="5">
        <v>282</v>
      </c>
      <c r="B285" s="14" t="s">
        <v>296</v>
      </c>
      <c r="C285" s="13">
        <f>+'MAYO ORD'!N285</f>
        <v>155887.93999999997</v>
      </c>
      <c r="D285" s="13">
        <f>+'AJUSTE DEFINITIVO 2023'!F285</f>
        <v>10569.49</v>
      </c>
      <c r="E285" s="13">
        <f t="shared" si="4"/>
        <v>166457.42999999996</v>
      </c>
    </row>
    <row r="286" spans="1:5" x14ac:dyDescent="0.25">
      <c r="A286" s="5">
        <v>283</v>
      </c>
      <c r="B286" s="14" t="s">
        <v>297</v>
      </c>
      <c r="C286" s="13">
        <f>+'MAYO ORD'!N286</f>
        <v>291194.66000000003</v>
      </c>
      <c r="D286" s="13">
        <f>+'AJUSTE DEFINITIVO 2023'!F286</f>
        <v>40108.270000000004</v>
      </c>
      <c r="E286" s="13">
        <f t="shared" si="4"/>
        <v>331302.93000000005</v>
      </c>
    </row>
    <row r="287" spans="1:5" x14ac:dyDescent="0.25">
      <c r="A287" s="5">
        <v>284</v>
      </c>
      <c r="B287" s="14" t="s">
        <v>298</v>
      </c>
      <c r="C287" s="13">
        <f>+'MAYO ORD'!N287</f>
        <v>640851.6</v>
      </c>
      <c r="D287" s="13">
        <f>+'AJUSTE DEFINITIVO 2023'!F287</f>
        <v>50517.939999999995</v>
      </c>
      <c r="E287" s="13">
        <f t="shared" si="4"/>
        <v>691369.53999999992</v>
      </c>
    </row>
    <row r="288" spans="1:5" x14ac:dyDescent="0.25">
      <c r="A288" s="5">
        <v>285</v>
      </c>
      <c r="B288" s="14" t="s">
        <v>299</v>
      </c>
      <c r="C288" s="13">
        <f>+'MAYO ORD'!N288</f>
        <v>426501.8299999999</v>
      </c>
      <c r="D288" s="13">
        <f>+'AJUSTE DEFINITIVO 2023'!F288</f>
        <v>52453.979999999996</v>
      </c>
      <c r="E288" s="13">
        <f t="shared" si="4"/>
        <v>478955.80999999988</v>
      </c>
    </row>
    <row r="289" spans="1:5" x14ac:dyDescent="0.25">
      <c r="A289" s="5">
        <v>286</v>
      </c>
      <c r="B289" s="14" t="s">
        <v>300</v>
      </c>
      <c r="C289" s="13">
        <f>+'MAYO ORD'!N289</f>
        <v>503504.2900000001</v>
      </c>
      <c r="D289" s="13">
        <f>+'AJUSTE DEFINITIVO 2023'!F289</f>
        <v>49029.86</v>
      </c>
      <c r="E289" s="13">
        <f t="shared" si="4"/>
        <v>552534.15000000014</v>
      </c>
    </row>
    <row r="290" spans="1:5" x14ac:dyDescent="0.25">
      <c r="A290" s="5">
        <v>287</v>
      </c>
      <c r="B290" s="14" t="s">
        <v>301</v>
      </c>
      <c r="C290" s="13">
        <f>+'MAYO ORD'!N290</f>
        <v>339049.74999999994</v>
      </c>
      <c r="D290" s="13">
        <f>+'AJUSTE DEFINITIVO 2023'!F290</f>
        <v>79733.45</v>
      </c>
      <c r="E290" s="13">
        <f t="shared" si="4"/>
        <v>418783.19999999995</v>
      </c>
    </row>
    <row r="291" spans="1:5" x14ac:dyDescent="0.25">
      <c r="A291" s="5">
        <v>288</v>
      </c>
      <c r="B291" s="14" t="s">
        <v>302</v>
      </c>
      <c r="C291" s="13">
        <f>+'MAYO ORD'!N291</f>
        <v>174197.21000000002</v>
      </c>
      <c r="D291" s="13">
        <f>+'AJUSTE DEFINITIVO 2023'!F291</f>
        <v>7414.2099999999991</v>
      </c>
      <c r="E291" s="13">
        <f t="shared" si="4"/>
        <v>181611.42</v>
      </c>
    </row>
    <row r="292" spans="1:5" x14ac:dyDescent="0.25">
      <c r="A292" s="5">
        <v>289</v>
      </c>
      <c r="B292" s="14" t="s">
        <v>303</v>
      </c>
      <c r="C292" s="13">
        <f>+'MAYO ORD'!N292</f>
        <v>219661.19999999998</v>
      </c>
      <c r="D292" s="13">
        <f>+'AJUSTE DEFINITIVO 2023'!F292</f>
        <v>15007.15</v>
      </c>
      <c r="E292" s="13">
        <f t="shared" si="4"/>
        <v>234668.34999999998</v>
      </c>
    </row>
    <row r="293" spans="1:5" x14ac:dyDescent="0.25">
      <c r="A293" s="5">
        <v>290</v>
      </c>
      <c r="B293" s="14" t="s">
        <v>304</v>
      </c>
      <c r="C293" s="13">
        <f>+'MAYO ORD'!N293</f>
        <v>217541.54</v>
      </c>
      <c r="D293" s="13">
        <f>+'AJUSTE DEFINITIVO 2023'!F293</f>
        <v>20182.07</v>
      </c>
      <c r="E293" s="13">
        <f t="shared" si="4"/>
        <v>237723.61000000002</v>
      </c>
    </row>
    <row r="294" spans="1:5" x14ac:dyDescent="0.25">
      <c r="A294" s="5">
        <v>291</v>
      </c>
      <c r="B294" s="14" t="s">
        <v>305</v>
      </c>
      <c r="C294" s="13">
        <f>+'MAYO ORD'!N294</f>
        <v>506900.16000000009</v>
      </c>
      <c r="D294" s="13">
        <f>+'AJUSTE DEFINITIVO 2023'!F294</f>
        <v>61018.86</v>
      </c>
      <c r="E294" s="13">
        <f t="shared" si="4"/>
        <v>567919.02000000014</v>
      </c>
    </row>
    <row r="295" spans="1:5" x14ac:dyDescent="0.25">
      <c r="A295" s="5">
        <v>292</v>
      </c>
      <c r="B295" s="14" t="s">
        <v>306</v>
      </c>
      <c r="C295" s="13">
        <f>+'MAYO ORD'!N295</f>
        <v>245644.86000000002</v>
      </c>
      <c r="D295" s="13">
        <f>+'AJUSTE DEFINITIVO 2023'!F295</f>
        <v>21195.56</v>
      </c>
      <c r="E295" s="13">
        <f t="shared" si="4"/>
        <v>266840.42000000004</v>
      </c>
    </row>
    <row r="296" spans="1:5" x14ac:dyDescent="0.25">
      <c r="A296" s="5">
        <v>293</v>
      </c>
      <c r="B296" s="14" t="s">
        <v>307</v>
      </c>
      <c r="C296" s="13">
        <f>+'MAYO ORD'!N296</f>
        <v>2557296.8200000008</v>
      </c>
      <c r="D296" s="13">
        <f>+'AJUSTE DEFINITIVO 2023'!F296</f>
        <v>464730.64</v>
      </c>
      <c r="E296" s="13">
        <f t="shared" si="4"/>
        <v>3022027.4600000009</v>
      </c>
    </row>
    <row r="297" spans="1:5" x14ac:dyDescent="0.25">
      <c r="A297" s="5">
        <v>294</v>
      </c>
      <c r="B297" s="14" t="s">
        <v>308</v>
      </c>
      <c r="C297" s="13">
        <f>+'MAYO ORD'!N297</f>
        <v>1105573.7</v>
      </c>
      <c r="D297" s="13">
        <f>+'AJUSTE DEFINITIVO 2023'!F297</f>
        <v>166716.72999999998</v>
      </c>
      <c r="E297" s="13">
        <f t="shared" si="4"/>
        <v>1272290.43</v>
      </c>
    </row>
    <row r="298" spans="1:5" x14ac:dyDescent="0.25">
      <c r="A298" s="5">
        <v>295</v>
      </c>
      <c r="B298" s="14" t="s">
        <v>309</v>
      </c>
      <c r="C298" s="13">
        <f>+'MAYO ORD'!N298</f>
        <v>1671942.0000000002</v>
      </c>
      <c r="D298" s="13">
        <f>+'AJUSTE DEFINITIVO 2023'!F298</f>
        <v>245435.6</v>
      </c>
      <c r="E298" s="13">
        <f t="shared" si="4"/>
        <v>1917377.6000000003</v>
      </c>
    </row>
    <row r="299" spans="1:5" x14ac:dyDescent="0.25">
      <c r="A299" s="5">
        <v>296</v>
      </c>
      <c r="B299" s="14" t="s">
        <v>310</v>
      </c>
      <c r="C299" s="13">
        <f>+'MAYO ORD'!N299</f>
        <v>192337.87</v>
      </c>
      <c r="D299" s="13">
        <f>+'AJUSTE DEFINITIVO 2023'!F299</f>
        <v>15789.880000000001</v>
      </c>
      <c r="E299" s="13">
        <f t="shared" si="4"/>
        <v>208127.75</v>
      </c>
    </row>
    <row r="300" spans="1:5" x14ac:dyDescent="0.25">
      <c r="A300" s="5">
        <v>297</v>
      </c>
      <c r="B300" s="14" t="s">
        <v>311</v>
      </c>
      <c r="C300" s="13">
        <f>+'MAYO ORD'!N300</f>
        <v>370683.82999999996</v>
      </c>
      <c r="D300" s="13">
        <f>+'AJUSTE DEFINITIVO 2023'!F300</f>
        <v>42023.5</v>
      </c>
      <c r="E300" s="13">
        <f t="shared" si="4"/>
        <v>412707.32999999996</v>
      </c>
    </row>
    <row r="301" spans="1:5" x14ac:dyDescent="0.25">
      <c r="A301" s="5">
        <v>298</v>
      </c>
      <c r="B301" s="14" t="s">
        <v>312</v>
      </c>
      <c r="C301" s="13">
        <f>+'MAYO ORD'!N301</f>
        <v>1601101.0300000003</v>
      </c>
      <c r="D301" s="13">
        <f>+'AJUSTE DEFINITIVO 2023'!F301</f>
        <v>260644.67</v>
      </c>
      <c r="E301" s="13">
        <f t="shared" si="4"/>
        <v>1861745.7000000002</v>
      </c>
    </row>
    <row r="302" spans="1:5" x14ac:dyDescent="0.25">
      <c r="A302" s="5">
        <v>299</v>
      </c>
      <c r="B302" s="14" t="s">
        <v>313</v>
      </c>
      <c r="C302" s="13">
        <f>+'MAYO ORD'!N302</f>
        <v>204270.07999999999</v>
      </c>
      <c r="D302" s="13">
        <f>+'AJUSTE DEFINITIVO 2023'!F302</f>
        <v>14404.94</v>
      </c>
      <c r="E302" s="13">
        <f t="shared" si="4"/>
        <v>218675.02</v>
      </c>
    </row>
    <row r="303" spans="1:5" x14ac:dyDescent="0.25">
      <c r="A303" s="5">
        <v>300</v>
      </c>
      <c r="B303" s="14" t="s">
        <v>314</v>
      </c>
      <c r="C303" s="13">
        <f>+'MAYO ORD'!N303</f>
        <v>615942.62</v>
      </c>
      <c r="D303" s="13">
        <f>+'AJUSTE DEFINITIVO 2023'!F303</f>
        <v>90968.680000000008</v>
      </c>
      <c r="E303" s="13">
        <f t="shared" si="4"/>
        <v>706911.3</v>
      </c>
    </row>
    <row r="304" spans="1:5" x14ac:dyDescent="0.25">
      <c r="A304" s="5">
        <v>301</v>
      </c>
      <c r="B304" s="14" t="s">
        <v>315</v>
      </c>
      <c r="C304" s="13">
        <f>+'MAYO ORD'!N304</f>
        <v>508053.15000000008</v>
      </c>
      <c r="D304" s="13">
        <f>+'AJUSTE DEFINITIVO 2023'!F304</f>
        <v>34282.06</v>
      </c>
      <c r="E304" s="13">
        <f t="shared" si="4"/>
        <v>542335.21000000008</v>
      </c>
    </row>
    <row r="305" spans="1:5" x14ac:dyDescent="0.25">
      <c r="A305" s="5">
        <v>302</v>
      </c>
      <c r="B305" s="14" t="s">
        <v>316</v>
      </c>
      <c r="C305" s="13">
        <f>+'MAYO ORD'!N305</f>
        <v>570985.7699999999</v>
      </c>
      <c r="D305" s="13">
        <f>+'AJUSTE DEFINITIVO 2023'!F305</f>
        <v>65975.399999999994</v>
      </c>
      <c r="E305" s="13">
        <f t="shared" si="4"/>
        <v>636961.16999999993</v>
      </c>
    </row>
    <row r="306" spans="1:5" x14ac:dyDescent="0.25">
      <c r="A306" s="5">
        <v>303</v>
      </c>
      <c r="B306" s="14" t="s">
        <v>317</v>
      </c>
      <c r="C306" s="13">
        <f>+'MAYO ORD'!N306</f>
        <v>168125.60999999996</v>
      </c>
      <c r="D306" s="13">
        <f>+'AJUSTE DEFINITIVO 2023'!F306</f>
        <v>13749.16</v>
      </c>
      <c r="E306" s="13">
        <f t="shared" si="4"/>
        <v>181874.76999999996</v>
      </c>
    </row>
    <row r="307" spans="1:5" x14ac:dyDescent="0.25">
      <c r="A307" s="5">
        <v>304</v>
      </c>
      <c r="B307" s="14" t="s">
        <v>318</v>
      </c>
      <c r="C307" s="13">
        <f>+'MAYO ORD'!N307</f>
        <v>278538.78000000003</v>
      </c>
      <c r="D307" s="13">
        <f>+'AJUSTE DEFINITIVO 2023'!F307</f>
        <v>48867.68</v>
      </c>
      <c r="E307" s="13">
        <f t="shared" si="4"/>
        <v>327406.46000000002</v>
      </c>
    </row>
    <row r="308" spans="1:5" x14ac:dyDescent="0.25">
      <c r="A308" s="5">
        <v>305</v>
      </c>
      <c r="B308" s="14" t="s">
        <v>319</v>
      </c>
      <c r="C308" s="13">
        <f>+'MAYO ORD'!N308</f>
        <v>642330.63000000012</v>
      </c>
      <c r="D308" s="13">
        <f>+'AJUSTE DEFINITIVO 2023'!F308</f>
        <v>102416.04999999999</v>
      </c>
      <c r="E308" s="13">
        <f t="shared" si="4"/>
        <v>744746.68000000017</v>
      </c>
    </row>
    <row r="309" spans="1:5" x14ac:dyDescent="0.25">
      <c r="A309" s="5">
        <v>306</v>
      </c>
      <c r="B309" s="14" t="s">
        <v>320</v>
      </c>
      <c r="C309" s="13">
        <f>+'MAYO ORD'!N309</f>
        <v>471035.67</v>
      </c>
      <c r="D309" s="13">
        <f>+'AJUSTE DEFINITIVO 2023'!F309</f>
        <v>58833.67</v>
      </c>
      <c r="E309" s="13">
        <f t="shared" si="4"/>
        <v>529869.34</v>
      </c>
    </row>
    <row r="310" spans="1:5" x14ac:dyDescent="0.25">
      <c r="A310" s="5">
        <v>307</v>
      </c>
      <c r="B310" s="14" t="s">
        <v>321</v>
      </c>
      <c r="C310" s="13">
        <f>+'MAYO ORD'!N310</f>
        <v>2240928.58</v>
      </c>
      <c r="D310" s="13">
        <f>+'AJUSTE DEFINITIVO 2023'!F310</f>
        <v>566985.14</v>
      </c>
      <c r="E310" s="13">
        <f t="shared" si="4"/>
        <v>2807913.72</v>
      </c>
    </row>
    <row r="311" spans="1:5" x14ac:dyDescent="0.25">
      <c r="A311" s="5">
        <v>308</v>
      </c>
      <c r="B311" s="14" t="s">
        <v>322</v>
      </c>
      <c r="C311" s="13">
        <f>+'MAYO ORD'!N311</f>
        <v>640408.00999999989</v>
      </c>
      <c r="D311" s="13">
        <f>+'AJUSTE DEFINITIVO 2023'!F311</f>
        <v>75853.809999999983</v>
      </c>
      <c r="E311" s="13">
        <f t="shared" si="4"/>
        <v>716261.81999999983</v>
      </c>
    </row>
    <row r="312" spans="1:5" x14ac:dyDescent="0.25">
      <c r="A312" s="5">
        <v>309</v>
      </c>
      <c r="B312" s="14" t="s">
        <v>323</v>
      </c>
      <c r="C312" s="13">
        <f>+'MAYO ORD'!N312</f>
        <v>1318480.2000000002</v>
      </c>
      <c r="D312" s="13">
        <f>+'AJUSTE DEFINITIVO 2023'!F312</f>
        <v>162514.82</v>
      </c>
      <c r="E312" s="13">
        <f t="shared" si="4"/>
        <v>1480995.0200000003</v>
      </c>
    </row>
    <row r="313" spans="1:5" x14ac:dyDescent="0.25">
      <c r="A313" s="5">
        <v>310</v>
      </c>
      <c r="B313" s="14" t="s">
        <v>324</v>
      </c>
      <c r="C313" s="13">
        <f>+'MAYO ORD'!N313</f>
        <v>1222985.2500000002</v>
      </c>
      <c r="D313" s="13">
        <f>+'AJUSTE DEFINITIVO 2023'!F313</f>
        <v>231087.62</v>
      </c>
      <c r="E313" s="13">
        <f t="shared" si="4"/>
        <v>1454072.87</v>
      </c>
    </row>
    <row r="314" spans="1:5" x14ac:dyDescent="0.25">
      <c r="A314" s="5">
        <v>311</v>
      </c>
      <c r="B314" s="14" t="s">
        <v>325</v>
      </c>
      <c r="C314" s="13">
        <f>+'MAYO ORD'!N314</f>
        <v>191262.73</v>
      </c>
      <c r="D314" s="13">
        <f>+'AJUSTE DEFINITIVO 2023'!F314</f>
        <v>9920.36</v>
      </c>
      <c r="E314" s="13">
        <f t="shared" si="4"/>
        <v>201183.09000000003</v>
      </c>
    </row>
    <row r="315" spans="1:5" x14ac:dyDescent="0.25">
      <c r="A315" s="5">
        <v>312</v>
      </c>
      <c r="B315" s="14" t="s">
        <v>326</v>
      </c>
      <c r="C315" s="13">
        <f>+'MAYO ORD'!N315</f>
        <v>1484535.9899999998</v>
      </c>
      <c r="D315" s="13">
        <f>+'AJUSTE DEFINITIVO 2023'!F315</f>
        <v>198077.71</v>
      </c>
      <c r="E315" s="13">
        <f t="shared" si="4"/>
        <v>1682613.6999999997</v>
      </c>
    </row>
    <row r="316" spans="1:5" x14ac:dyDescent="0.25">
      <c r="A316" s="5">
        <v>313</v>
      </c>
      <c r="B316" s="14" t="s">
        <v>327</v>
      </c>
      <c r="C316" s="13">
        <f>+'MAYO ORD'!N316</f>
        <v>194976.41999999998</v>
      </c>
      <c r="D316" s="13">
        <f>+'AJUSTE DEFINITIVO 2023'!F316</f>
        <v>10314.08</v>
      </c>
      <c r="E316" s="13">
        <f t="shared" si="4"/>
        <v>205290.49999999997</v>
      </c>
    </row>
    <row r="317" spans="1:5" x14ac:dyDescent="0.25">
      <c r="A317" s="5">
        <v>314</v>
      </c>
      <c r="B317" s="14" t="s">
        <v>328</v>
      </c>
      <c r="C317" s="13">
        <f>+'MAYO ORD'!N317</f>
        <v>319130.39999999997</v>
      </c>
      <c r="D317" s="13">
        <f>+'AJUSTE DEFINITIVO 2023'!F317</f>
        <v>38963.18</v>
      </c>
      <c r="E317" s="13">
        <f t="shared" si="4"/>
        <v>358093.57999999996</v>
      </c>
    </row>
    <row r="318" spans="1:5" x14ac:dyDescent="0.25">
      <c r="A318" s="5">
        <v>315</v>
      </c>
      <c r="B318" s="14" t="s">
        <v>329</v>
      </c>
      <c r="C318" s="13">
        <f>+'MAYO ORD'!N318</f>
        <v>282190.00000000006</v>
      </c>
      <c r="D318" s="13">
        <f>+'AJUSTE DEFINITIVO 2023'!F318</f>
        <v>23383.34</v>
      </c>
      <c r="E318" s="13">
        <f t="shared" si="4"/>
        <v>305573.34000000008</v>
      </c>
    </row>
    <row r="319" spans="1:5" x14ac:dyDescent="0.25">
      <c r="A319" s="5">
        <v>316</v>
      </c>
      <c r="B319" s="14" t="s">
        <v>330</v>
      </c>
      <c r="C319" s="13">
        <f>+'MAYO ORD'!N319</f>
        <v>252523.39</v>
      </c>
      <c r="D319" s="13">
        <f>+'AJUSTE DEFINITIVO 2023'!F319</f>
        <v>16226.5</v>
      </c>
      <c r="E319" s="13">
        <f t="shared" si="4"/>
        <v>268749.89</v>
      </c>
    </row>
    <row r="320" spans="1:5" x14ac:dyDescent="0.25">
      <c r="A320" s="5">
        <v>317</v>
      </c>
      <c r="B320" s="14" t="s">
        <v>331</v>
      </c>
      <c r="C320" s="13">
        <f>+'MAYO ORD'!N320</f>
        <v>266028.80000000005</v>
      </c>
      <c r="D320" s="13">
        <f>+'AJUSTE DEFINITIVO 2023'!F320</f>
        <v>22839.17</v>
      </c>
      <c r="E320" s="13">
        <f t="shared" si="4"/>
        <v>288867.97000000003</v>
      </c>
    </row>
    <row r="321" spans="1:5" x14ac:dyDescent="0.25">
      <c r="A321" s="5">
        <v>318</v>
      </c>
      <c r="B321" s="14" t="s">
        <v>332</v>
      </c>
      <c r="C321" s="13">
        <f>+'MAYO ORD'!N321</f>
        <v>11195106.9</v>
      </c>
      <c r="D321" s="13">
        <f>+'AJUSTE DEFINITIVO 2023'!F321</f>
        <v>2520580.1800000002</v>
      </c>
      <c r="E321" s="13">
        <f t="shared" si="4"/>
        <v>13715687.08</v>
      </c>
    </row>
    <row r="322" spans="1:5" x14ac:dyDescent="0.25">
      <c r="A322" s="5">
        <v>319</v>
      </c>
      <c r="B322" s="14" t="s">
        <v>333</v>
      </c>
      <c r="C322" s="13">
        <f>+'MAYO ORD'!N322</f>
        <v>132712.38</v>
      </c>
      <c r="D322" s="13">
        <f>+'AJUSTE DEFINITIVO 2023'!F322</f>
        <v>12831.79</v>
      </c>
      <c r="E322" s="13">
        <f t="shared" si="4"/>
        <v>145544.17000000001</v>
      </c>
    </row>
    <row r="323" spans="1:5" x14ac:dyDescent="0.25">
      <c r="A323" s="5">
        <v>320</v>
      </c>
      <c r="B323" s="14" t="s">
        <v>334</v>
      </c>
      <c r="C323" s="13">
        <f>+'MAYO ORD'!N323</f>
        <v>120218.74</v>
      </c>
      <c r="D323" s="13">
        <f>+'AJUSTE DEFINITIVO 2023'!F323</f>
        <v>8693.33</v>
      </c>
      <c r="E323" s="13">
        <f t="shared" si="4"/>
        <v>128912.07</v>
      </c>
    </row>
    <row r="324" spans="1:5" x14ac:dyDescent="0.25">
      <c r="A324" s="5">
        <v>321</v>
      </c>
      <c r="B324" s="14" t="s">
        <v>335</v>
      </c>
      <c r="C324" s="13">
        <f>+'MAYO ORD'!N324</f>
        <v>172125.15</v>
      </c>
      <c r="D324" s="13">
        <f>+'AJUSTE DEFINITIVO 2023'!F324</f>
        <v>12259.289999999999</v>
      </c>
      <c r="E324" s="13">
        <f t="shared" ref="E324:E387" si="5">SUM(C324:D324)</f>
        <v>184384.44</v>
      </c>
    </row>
    <row r="325" spans="1:5" x14ac:dyDescent="0.25">
      <c r="A325" s="5">
        <v>322</v>
      </c>
      <c r="B325" s="14" t="s">
        <v>336</v>
      </c>
      <c r="C325" s="13">
        <f>+'MAYO ORD'!N325</f>
        <v>200452.01</v>
      </c>
      <c r="D325" s="13">
        <f>+'AJUSTE DEFINITIVO 2023'!F325</f>
        <v>9678.8100000000013</v>
      </c>
      <c r="E325" s="13">
        <f t="shared" si="5"/>
        <v>210130.82</v>
      </c>
    </row>
    <row r="326" spans="1:5" x14ac:dyDescent="0.25">
      <c r="A326" s="5">
        <v>323</v>
      </c>
      <c r="B326" s="14" t="s">
        <v>337</v>
      </c>
      <c r="C326" s="13">
        <f>+'MAYO ORD'!N326</f>
        <v>283202.88000000006</v>
      </c>
      <c r="D326" s="13">
        <f>+'AJUSTE DEFINITIVO 2023'!F326</f>
        <v>29628.390000000003</v>
      </c>
      <c r="E326" s="13">
        <f t="shared" si="5"/>
        <v>312831.27000000008</v>
      </c>
    </row>
    <row r="327" spans="1:5" x14ac:dyDescent="0.25">
      <c r="A327" s="5">
        <v>324</v>
      </c>
      <c r="B327" s="14" t="s">
        <v>338</v>
      </c>
      <c r="C327" s="13">
        <f>+'MAYO ORD'!N327</f>
        <v>6233338.1200000001</v>
      </c>
      <c r="D327" s="13">
        <f>+'AJUSTE DEFINITIVO 2023'!F327</f>
        <v>948752.45000000007</v>
      </c>
      <c r="E327" s="13">
        <f t="shared" si="5"/>
        <v>7182090.5700000003</v>
      </c>
    </row>
    <row r="328" spans="1:5" x14ac:dyDescent="0.25">
      <c r="A328" s="5">
        <v>325</v>
      </c>
      <c r="B328" s="14" t="s">
        <v>339</v>
      </c>
      <c r="C328" s="13">
        <f>+'MAYO ORD'!N328</f>
        <v>1092356.5700000003</v>
      </c>
      <c r="D328" s="13">
        <f>+'AJUSTE DEFINITIVO 2023'!F328</f>
        <v>158285.68</v>
      </c>
      <c r="E328" s="13">
        <f t="shared" si="5"/>
        <v>1250642.2500000002</v>
      </c>
    </row>
    <row r="329" spans="1:5" x14ac:dyDescent="0.25">
      <c r="A329" s="5">
        <v>326</v>
      </c>
      <c r="B329" s="14" t="s">
        <v>340</v>
      </c>
      <c r="C329" s="13">
        <f>+'MAYO ORD'!N329</f>
        <v>625681.53000000014</v>
      </c>
      <c r="D329" s="13">
        <f>+'AJUSTE DEFINITIVO 2023'!F329</f>
        <v>64194.03</v>
      </c>
      <c r="E329" s="13">
        <f t="shared" si="5"/>
        <v>689875.56000000017</v>
      </c>
    </row>
    <row r="330" spans="1:5" x14ac:dyDescent="0.25">
      <c r="A330" s="5">
        <v>327</v>
      </c>
      <c r="B330" s="14" t="s">
        <v>341</v>
      </c>
      <c r="C330" s="13">
        <f>+'MAYO ORD'!N330</f>
        <v>3173046.65</v>
      </c>
      <c r="D330" s="13">
        <f>+'AJUSTE DEFINITIVO 2023'!F330</f>
        <v>403715.19</v>
      </c>
      <c r="E330" s="13">
        <f t="shared" si="5"/>
        <v>3576761.84</v>
      </c>
    </row>
    <row r="331" spans="1:5" x14ac:dyDescent="0.25">
      <c r="A331" s="5">
        <v>328</v>
      </c>
      <c r="B331" s="14" t="s">
        <v>342</v>
      </c>
      <c r="C331" s="13">
        <f>+'MAYO ORD'!N331</f>
        <v>200896.51000000004</v>
      </c>
      <c r="D331" s="13">
        <f>+'AJUSTE DEFINITIVO 2023'!F331</f>
        <v>18269.95</v>
      </c>
      <c r="E331" s="13">
        <f t="shared" si="5"/>
        <v>219166.46000000005</v>
      </c>
    </row>
    <row r="332" spans="1:5" x14ac:dyDescent="0.25">
      <c r="A332" s="5">
        <v>329</v>
      </c>
      <c r="B332" s="14" t="s">
        <v>343</v>
      </c>
      <c r="C332" s="13">
        <f>+'MAYO ORD'!N332</f>
        <v>197458.3</v>
      </c>
      <c r="D332" s="13">
        <f>+'AJUSTE DEFINITIVO 2023'!F332</f>
        <v>14198.85</v>
      </c>
      <c r="E332" s="13">
        <f t="shared" si="5"/>
        <v>211657.15</v>
      </c>
    </row>
    <row r="333" spans="1:5" x14ac:dyDescent="0.25">
      <c r="A333" s="5">
        <v>330</v>
      </c>
      <c r="B333" s="14" t="s">
        <v>344</v>
      </c>
      <c r="C333" s="13">
        <f>+'MAYO ORD'!N333</f>
        <v>418315.49</v>
      </c>
      <c r="D333" s="13">
        <f>+'AJUSTE DEFINITIVO 2023'!F333</f>
        <v>54322.340000000004</v>
      </c>
      <c r="E333" s="13">
        <f t="shared" si="5"/>
        <v>472637.83</v>
      </c>
    </row>
    <row r="334" spans="1:5" x14ac:dyDescent="0.25">
      <c r="A334" s="5">
        <v>331</v>
      </c>
      <c r="B334" s="14" t="s">
        <v>345</v>
      </c>
      <c r="C334" s="13">
        <f>+'MAYO ORD'!N334</f>
        <v>260495.18000000005</v>
      </c>
      <c r="D334" s="13">
        <f>+'AJUSTE DEFINITIVO 2023'!F334</f>
        <v>20969.259999999998</v>
      </c>
      <c r="E334" s="13">
        <f t="shared" si="5"/>
        <v>281464.44000000006</v>
      </c>
    </row>
    <row r="335" spans="1:5" x14ac:dyDescent="0.25">
      <c r="A335" s="5">
        <v>332</v>
      </c>
      <c r="B335" s="14" t="s">
        <v>346</v>
      </c>
      <c r="C335" s="13">
        <f>+'MAYO ORD'!N335</f>
        <v>114486.01</v>
      </c>
      <c r="D335" s="13">
        <f>+'AJUSTE DEFINITIVO 2023'!F335</f>
        <v>7135.6900000000005</v>
      </c>
      <c r="E335" s="13">
        <f t="shared" si="5"/>
        <v>121621.7</v>
      </c>
    </row>
    <row r="336" spans="1:5" x14ac:dyDescent="0.25">
      <c r="A336" s="5">
        <v>333</v>
      </c>
      <c r="B336" s="14" t="s">
        <v>347</v>
      </c>
      <c r="C336" s="13">
        <f>+'MAYO ORD'!N336</f>
        <v>429839.44000000012</v>
      </c>
      <c r="D336" s="13">
        <f>+'AJUSTE DEFINITIVO 2023'!F336</f>
        <v>77872.180000000008</v>
      </c>
      <c r="E336" s="13">
        <f t="shared" si="5"/>
        <v>507711.62000000011</v>
      </c>
    </row>
    <row r="337" spans="1:5" x14ac:dyDescent="0.25">
      <c r="A337" s="5">
        <v>334</v>
      </c>
      <c r="B337" s="14" t="s">
        <v>348</v>
      </c>
      <c r="C337" s="13">
        <f>+'MAYO ORD'!N337</f>
        <v>5802735.4100000001</v>
      </c>
      <c r="D337" s="13">
        <f>+'AJUSTE DEFINITIVO 2023'!F337</f>
        <v>1013572.6000000001</v>
      </c>
      <c r="E337" s="13">
        <f t="shared" si="5"/>
        <v>6816308.0099999998</v>
      </c>
    </row>
    <row r="338" spans="1:5" x14ac:dyDescent="0.25">
      <c r="A338" s="5">
        <v>335</v>
      </c>
      <c r="B338" s="14" t="s">
        <v>349</v>
      </c>
      <c r="C338" s="13">
        <f>+'MAYO ORD'!N338</f>
        <v>195944.75999999998</v>
      </c>
      <c r="D338" s="13">
        <f>+'AJUSTE DEFINITIVO 2023'!F338</f>
        <v>10736.75</v>
      </c>
      <c r="E338" s="13">
        <f t="shared" si="5"/>
        <v>206681.50999999998</v>
      </c>
    </row>
    <row r="339" spans="1:5" x14ac:dyDescent="0.25">
      <c r="A339" s="5">
        <v>336</v>
      </c>
      <c r="B339" s="14" t="s">
        <v>350</v>
      </c>
      <c r="C339" s="13">
        <f>+'MAYO ORD'!N339</f>
        <v>519467.1999999999</v>
      </c>
      <c r="D339" s="13">
        <f>+'AJUSTE DEFINITIVO 2023'!F339</f>
        <v>76998.62999999999</v>
      </c>
      <c r="E339" s="13">
        <f t="shared" si="5"/>
        <v>596465.82999999984</v>
      </c>
    </row>
    <row r="340" spans="1:5" x14ac:dyDescent="0.25">
      <c r="A340" s="5">
        <v>337</v>
      </c>
      <c r="B340" s="14" t="s">
        <v>351</v>
      </c>
      <c r="C340" s="13">
        <f>+'MAYO ORD'!N340</f>
        <v>661029.50999999989</v>
      </c>
      <c r="D340" s="13">
        <f>+'AJUSTE DEFINITIVO 2023'!F340</f>
        <v>93610.77</v>
      </c>
      <c r="E340" s="13">
        <f t="shared" si="5"/>
        <v>754640.27999999991</v>
      </c>
    </row>
    <row r="341" spans="1:5" x14ac:dyDescent="0.25">
      <c r="A341" s="5">
        <v>338</v>
      </c>
      <c r="B341" s="14" t="s">
        <v>352</v>
      </c>
      <c r="C341" s="13">
        <f>+'MAYO ORD'!N341</f>
        <v>1850715.0299999998</v>
      </c>
      <c r="D341" s="13">
        <f>+'AJUSTE DEFINITIVO 2023'!F341</f>
        <v>308223.94</v>
      </c>
      <c r="E341" s="13">
        <f t="shared" si="5"/>
        <v>2158938.9699999997</v>
      </c>
    </row>
    <row r="342" spans="1:5" x14ac:dyDescent="0.25">
      <c r="A342" s="5">
        <v>339</v>
      </c>
      <c r="B342" s="14" t="s">
        <v>353</v>
      </c>
      <c r="C342" s="13">
        <f>+'MAYO ORD'!N342</f>
        <v>753673.73999999987</v>
      </c>
      <c r="D342" s="13">
        <f>+'AJUSTE DEFINITIVO 2023'!F342</f>
        <v>79306.33</v>
      </c>
      <c r="E342" s="13">
        <f t="shared" si="5"/>
        <v>832980.06999999983</v>
      </c>
    </row>
    <row r="343" spans="1:5" x14ac:dyDescent="0.25">
      <c r="A343" s="5">
        <v>340</v>
      </c>
      <c r="B343" s="14" t="s">
        <v>354</v>
      </c>
      <c r="C343" s="13">
        <f>+'MAYO ORD'!N343</f>
        <v>227859.63</v>
      </c>
      <c r="D343" s="13">
        <f>+'AJUSTE DEFINITIVO 2023'!F343</f>
        <v>21553.050000000003</v>
      </c>
      <c r="E343" s="13">
        <f t="shared" si="5"/>
        <v>249412.68</v>
      </c>
    </row>
    <row r="344" spans="1:5" x14ac:dyDescent="0.25">
      <c r="A344" s="5">
        <v>341</v>
      </c>
      <c r="B344" s="14" t="s">
        <v>355</v>
      </c>
      <c r="C344" s="13">
        <f>+'MAYO ORD'!N344</f>
        <v>165742.78999999995</v>
      </c>
      <c r="D344" s="13">
        <f>+'AJUSTE DEFINITIVO 2023'!F344</f>
        <v>14094.65</v>
      </c>
      <c r="E344" s="13">
        <f t="shared" si="5"/>
        <v>179837.43999999994</v>
      </c>
    </row>
    <row r="345" spans="1:5" x14ac:dyDescent="0.25">
      <c r="A345" s="5">
        <v>342</v>
      </c>
      <c r="B345" s="14" t="s">
        <v>356</v>
      </c>
      <c r="C345" s="13">
        <f>+'MAYO ORD'!N345</f>
        <v>831939.97999999986</v>
      </c>
      <c r="D345" s="13">
        <f>+'AJUSTE DEFINITIVO 2023'!F345</f>
        <v>107339.03</v>
      </c>
      <c r="E345" s="13">
        <f t="shared" si="5"/>
        <v>939279.00999999989</v>
      </c>
    </row>
    <row r="346" spans="1:5" x14ac:dyDescent="0.25">
      <c r="A346" s="5">
        <v>343</v>
      </c>
      <c r="B346" s="14" t="s">
        <v>357</v>
      </c>
      <c r="C346" s="13">
        <f>+'MAYO ORD'!N346</f>
        <v>358697.85</v>
      </c>
      <c r="D346" s="13">
        <f>+'AJUSTE DEFINITIVO 2023'!F346</f>
        <v>40214.93</v>
      </c>
      <c r="E346" s="13">
        <f t="shared" si="5"/>
        <v>398912.77999999997</v>
      </c>
    </row>
    <row r="347" spans="1:5" x14ac:dyDescent="0.25">
      <c r="A347" s="5">
        <v>344</v>
      </c>
      <c r="B347" s="14" t="s">
        <v>358</v>
      </c>
      <c r="C347" s="13">
        <f>+'MAYO ORD'!N347</f>
        <v>397264.8</v>
      </c>
      <c r="D347" s="13">
        <f>+'AJUSTE DEFINITIVO 2023'!F347</f>
        <v>39180.39</v>
      </c>
      <c r="E347" s="13">
        <f t="shared" si="5"/>
        <v>436445.19</v>
      </c>
    </row>
    <row r="348" spans="1:5" x14ac:dyDescent="0.25">
      <c r="A348" s="5">
        <v>345</v>
      </c>
      <c r="B348" s="14" t="s">
        <v>359</v>
      </c>
      <c r="C348" s="13">
        <f>+'MAYO ORD'!N348</f>
        <v>432431.22999999992</v>
      </c>
      <c r="D348" s="13">
        <f>+'AJUSTE DEFINITIVO 2023'!F348</f>
        <v>52301.120000000003</v>
      </c>
      <c r="E348" s="13">
        <f t="shared" si="5"/>
        <v>484732.34999999992</v>
      </c>
    </row>
    <row r="349" spans="1:5" x14ac:dyDescent="0.25">
      <c r="A349" s="5">
        <v>346</v>
      </c>
      <c r="B349" s="14" t="s">
        <v>360</v>
      </c>
      <c r="C349" s="13">
        <f>+'MAYO ORD'!N349</f>
        <v>331959.34000000003</v>
      </c>
      <c r="D349" s="13">
        <f>+'AJUSTE DEFINITIVO 2023'!F349</f>
        <v>45856.110000000008</v>
      </c>
      <c r="E349" s="13">
        <f t="shared" si="5"/>
        <v>377815.45</v>
      </c>
    </row>
    <row r="350" spans="1:5" x14ac:dyDescent="0.25">
      <c r="A350" s="5">
        <v>347</v>
      </c>
      <c r="B350" s="14" t="s">
        <v>361</v>
      </c>
      <c r="C350" s="13">
        <f>+'MAYO ORD'!N350</f>
        <v>486826.57</v>
      </c>
      <c r="D350" s="13">
        <f>+'AJUSTE DEFINITIVO 2023'!F350</f>
        <v>60798.840000000004</v>
      </c>
      <c r="E350" s="13">
        <f t="shared" si="5"/>
        <v>547625.41</v>
      </c>
    </row>
    <row r="351" spans="1:5" x14ac:dyDescent="0.25">
      <c r="A351" s="5">
        <v>348</v>
      </c>
      <c r="B351" s="14" t="s">
        <v>362</v>
      </c>
      <c r="C351" s="13">
        <f>+'MAYO ORD'!N351</f>
        <v>1328644.71</v>
      </c>
      <c r="D351" s="13">
        <f>+'AJUSTE DEFINITIVO 2023'!F351</f>
        <v>155569.43</v>
      </c>
      <c r="E351" s="13">
        <f t="shared" si="5"/>
        <v>1484214.14</v>
      </c>
    </row>
    <row r="352" spans="1:5" x14ac:dyDescent="0.25">
      <c r="A352" s="5">
        <v>349</v>
      </c>
      <c r="B352" s="14" t="s">
        <v>363</v>
      </c>
      <c r="C352" s="13">
        <f>+'MAYO ORD'!N352</f>
        <v>254407.51</v>
      </c>
      <c r="D352" s="13">
        <f>+'AJUSTE DEFINITIVO 2023'!F352</f>
        <v>26954.26</v>
      </c>
      <c r="E352" s="13">
        <f t="shared" si="5"/>
        <v>281361.77</v>
      </c>
    </row>
    <row r="353" spans="1:5" x14ac:dyDescent="0.25">
      <c r="A353" s="5">
        <v>350</v>
      </c>
      <c r="B353" s="14" t="s">
        <v>364</v>
      </c>
      <c r="C353" s="13">
        <f>+'MAYO ORD'!N353</f>
        <v>2920348.85</v>
      </c>
      <c r="D353" s="13">
        <f>+'AJUSTE DEFINITIVO 2023'!F353</f>
        <v>527908.64999999991</v>
      </c>
      <c r="E353" s="13">
        <f t="shared" si="5"/>
        <v>3448257.5</v>
      </c>
    </row>
    <row r="354" spans="1:5" x14ac:dyDescent="0.25">
      <c r="A354" s="5">
        <v>351</v>
      </c>
      <c r="B354" s="14" t="s">
        <v>365</v>
      </c>
      <c r="C354" s="13">
        <f>+'MAYO ORD'!N354</f>
        <v>467382.43000000005</v>
      </c>
      <c r="D354" s="13">
        <f>+'AJUSTE DEFINITIVO 2023'!F354</f>
        <v>51300.1</v>
      </c>
      <c r="E354" s="13">
        <f t="shared" si="5"/>
        <v>518682.53</v>
      </c>
    </row>
    <row r="355" spans="1:5" x14ac:dyDescent="0.25">
      <c r="A355" s="5">
        <v>352</v>
      </c>
      <c r="B355" s="14" t="s">
        <v>366</v>
      </c>
      <c r="C355" s="13">
        <f>+'MAYO ORD'!N355</f>
        <v>466281.28</v>
      </c>
      <c r="D355" s="13">
        <f>+'AJUSTE DEFINITIVO 2023'!F355</f>
        <v>61125.56</v>
      </c>
      <c r="E355" s="13">
        <f t="shared" si="5"/>
        <v>527406.84000000008</v>
      </c>
    </row>
    <row r="356" spans="1:5" x14ac:dyDescent="0.25">
      <c r="A356" s="5">
        <v>353</v>
      </c>
      <c r="B356" s="14" t="s">
        <v>367</v>
      </c>
      <c r="C356" s="13">
        <f>+'MAYO ORD'!N356</f>
        <v>385528.24000000005</v>
      </c>
      <c r="D356" s="13">
        <f>+'AJUSTE DEFINITIVO 2023'!F356</f>
        <v>38004.93</v>
      </c>
      <c r="E356" s="13">
        <f t="shared" si="5"/>
        <v>423533.17000000004</v>
      </c>
    </row>
    <row r="357" spans="1:5" x14ac:dyDescent="0.25">
      <c r="A357" s="5">
        <v>354</v>
      </c>
      <c r="B357" s="14" t="s">
        <v>368</v>
      </c>
      <c r="C357" s="13">
        <f>+'MAYO ORD'!N357</f>
        <v>166365.91999999998</v>
      </c>
      <c r="D357" s="13">
        <f>+'AJUSTE DEFINITIVO 2023'!F357</f>
        <v>7304.5700000000006</v>
      </c>
      <c r="E357" s="13">
        <f t="shared" si="5"/>
        <v>173670.49</v>
      </c>
    </row>
    <row r="358" spans="1:5" x14ac:dyDescent="0.25">
      <c r="A358" s="5">
        <v>355</v>
      </c>
      <c r="B358" s="14" t="s">
        <v>369</v>
      </c>
      <c r="C358" s="13">
        <f>+'MAYO ORD'!N358</f>
        <v>162447.81000000003</v>
      </c>
      <c r="D358" s="13">
        <f>+'AJUSTE DEFINITIVO 2023'!F358</f>
        <v>8385.5</v>
      </c>
      <c r="E358" s="13">
        <f t="shared" si="5"/>
        <v>170833.31000000003</v>
      </c>
    </row>
    <row r="359" spans="1:5" x14ac:dyDescent="0.25">
      <c r="A359" s="5">
        <v>356</v>
      </c>
      <c r="B359" s="14" t="s">
        <v>370</v>
      </c>
      <c r="C359" s="13">
        <f>+'MAYO ORD'!N359</f>
        <v>510530.74</v>
      </c>
      <c r="D359" s="13">
        <f>+'AJUSTE DEFINITIVO 2023'!F359</f>
        <v>81083.659999999989</v>
      </c>
      <c r="E359" s="13">
        <f t="shared" si="5"/>
        <v>591614.4</v>
      </c>
    </row>
    <row r="360" spans="1:5" x14ac:dyDescent="0.25">
      <c r="A360" s="5">
        <v>357</v>
      </c>
      <c r="B360" s="14" t="s">
        <v>371</v>
      </c>
      <c r="C360" s="13">
        <f>+'MAYO ORD'!N360</f>
        <v>259092.85000000003</v>
      </c>
      <c r="D360" s="13">
        <f>+'AJUSTE DEFINITIVO 2023'!F360</f>
        <v>26757.660000000003</v>
      </c>
      <c r="E360" s="13">
        <f t="shared" si="5"/>
        <v>285850.51</v>
      </c>
    </row>
    <row r="361" spans="1:5" x14ac:dyDescent="0.25">
      <c r="A361" s="5">
        <v>358</v>
      </c>
      <c r="B361" s="14" t="s">
        <v>372</v>
      </c>
      <c r="C361" s="13">
        <f>+'MAYO ORD'!N361</f>
        <v>425956.43999999994</v>
      </c>
      <c r="D361" s="13">
        <f>+'AJUSTE DEFINITIVO 2023'!F361</f>
        <v>44646.619999999995</v>
      </c>
      <c r="E361" s="13">
        <f t="shared" si="5"/>
        <v>470603.05999999994</v>
      </c>
    </row>
    <row r="362" spans="1:5" x14ac:dyDescent="0.25">
      <c r="A362" s="5">
        <v>359</v>
      </c>
      <c r="B362" s="14" t="s">
        <v>373</v>
      </c>
      <c r="C362" s="13">
        <f>+'MAYO ORD'!N362</f>
        <v>259683.50999999998</v>
      </c>
      <c r="D362" s="13">
        <f>+'AJUSTE DEFINITIVO 2023'!F362</f>
        <v>29946.530000000002</v>
      </c>
      <c r="E362" s="13">
        <f t="shared" si="5"/>
        <v>289630.03999999998</v>
      </c>
    </row>
    <row r="363" spans="1:5" x14ac:dyDescent="0.25">
      <c r="A363" s="5">
        <v>360</v>
      </c>
      <c r="B363" s="14" t="s">
        <v>374</v>
      </c>
      <c r="C363" s="13">
        <f>+'MAYO ORD'!N363</f>
        <v>490695.28</v>
      </c>
      <c r="D363" s="13">
        <f>+'AJUSTE DEFINITIVO 2023'!F363</f>
        <v>49020.05</v>
      </c>
      <c r="E363" s="13">
        <f t="shared" si="5"/>
        <v>539715.33000000007</v>
      </c>
    </row>
    <row r="364" spans="1:5" x14ac:dyDescent="0.25">
      <c r="A364" s="5">
        <v>361</v>
      </c>
      <c r="B364" s="14" t="s">
        <v>375</v>
      </c>
      <c r="C364" s="13">
        <f>+'MAYO ORD'!N364</f>
        <v>206294.08999999997</v>
      </c>
      <c r="D364" s="13">
        <f>+'AJUSTE DEFINITIVO 2023'!F364</f>
        <v>10418.67</v>
      </c>
      <c r="E364" s="13">
        <f t="shared" si="5"/>
        <v>216712.75999999998</v>
      </c>
    </row>
    <row r="365" spans="1:5" x14ac:dyDescent="0.25">
      <c r="A365" s="5">
        <v>362</v>
      </c>
      <c r="B365" s="14" t="s">
        <v>376</v>
      </c>
      <c r="C365" s="13">
        <f>+'MAYO ORD'!N365</f>
        <v>303191.79000000004</v>
      </c>
      <c r="D365" s="13">
        <f>+'AJUSTE DEFINITIVO 2023'!F365</f>
        <v>30099.809999999998</v>
      </c>
      <c r="E365" s="13">
        <f t="shared" si="5"/>
        <v>333291.60000000003</v>
      </c>
    </row>
    <row r="366" spans="1:5" x14ac:dyDescent="0.25">
      <c r="A366" s="5">
        <v>363</v>
      </c>
      <c r="B366" s="14" t="s">
        <v>377</v>
      </c>
      <c r="C366" s="13">
        <f>+'MAYO ORD'!N366</f>
        <v>432871.71</v>
      </c>
      <c r="D366" s="13">
        <f>+'AJUSTE DEFINITIVO 2023'!F366</f>
        <v>44583.459999999992</v>
      </c>
      <c r="E366" s="13">
        <f t="shared" si="5"/>
        <v>477455.17000000004</v>
      </c>
    </row>
    <row r="367" spans="1:5" x14ac:dyDescent="0.25">
      <c r="A367" s="5">
        <v>364</v>
      </c>
      <c r="B367" s="14" t="s">
        <v>378</v>
      </c>
      <c r="C367" s="13">
        <f>+'MAYO ORD'!N367</f>
        <v>2325932.0699999994</v>
      </c>
      <c r="D367" s="13">
        <f>+'AJUSTE DEFINITIVO 2023'!F367</f>
        <v>295189.87</v>
      </c>
      <c r="E367" s="13">
        <f t="shared" si="5"/>
        <v>2621121.9399999995</v>
      </c>
    </row>
    <row r="368" spans="1:5" x14ac:dyDescent="0.25">
      <c r="A368" s="5">
        <v>365</v>
      </c>
      <c r="B368" s="14" t="s">
        <v>379</v>
      </c>
      <c r="C368" s="13">
        <f>+'MAYO ORD'!N368</f>
        <v>252740.92999999993</v>
      </c>
      <c r="D368" s="13">
        <f>+'AJUSTE DEFINITIVO 2023'!F368</f>
        <v>29219.98</v>
      </c>
      <c r="E368" s="13">
        <f t="shared" si="5"/>
        <v>281960.90999999992</v>
      </c>
    </row>
    <row r="369" spans="1:5" x14ac:dyDescent="0.25">
      <c r="A369" s="5">
        <v>366</v>
      </c>
      <c r="B369" s="14" t="s">
        <v>380</v>
      </c>
      <c r="C369" s="13">
        <f>+'MAYO ORD'!N369</f>
        <v>850475.38000000012</v>
      </c>
      <c r="D369" s="13">
        <f>+'AJUSTE DEFINITIVO 2023'!F369</f>
        <v>88050.79</v>
      </c>
      <c r="E369" s="13">
        <f t="shared" si="5"/>
        <v>938526.17000000016</v>
      </c>
    </row>
    <row r="370" spans="1:5" x14ac:dyDescent="0.25">
      <c r="A370" s="5">
        <v>367</v>
      </c>
      <c r="B370" s="14" t="s">
        <v>381</v>
      </c>
      <c r="C370" s="13">
        <f>+'MAYO ORD'!N370</f>
        <v>556259</v>
      </c>
      <c r="D370" s="13">
        <f>+'AJUSTE DEFINITIVO 2023'!F370</f>
        <v>67752.100000000006</v>
      </c>
      <c r="E370" s="13">
        <f t="shared" si="5"/>
        <v>624011.1</v>
      </c>
    </row>
    <row r="371" spans="1:5" x14ac:dyDescent="0.25">
      <c r="A371" s="5">
        <v>368</v>
      </c>
      <c r="B371" s="14" t="s">
        <v>382</v>
      </c>
      <c r="C371" s="13">
        <f>+'MAYO ORD'!N371</f>
        <v>586780.47000000009</v>
      </c>
      <c r="D371" s="13">
        <f>+'AJUSTE DEFINITIVO 2023'!F371</f>
        <v>40488.990000000005</v>
      </c>
      <c r="E371" s="13">
        <f t="shared" si="5"/>
        <v>627269.46000000008</v>
      </c>
    </row>
    <row r="372" spans="1:5" x14ac:dyDescent="0.25">
      <c r="A372" s="5">
        <v>369</v>
      </c>
      <c r="B372" s="14" t="s">
        <v>383</v>
      </c>
      <c r="C372" s="13">
        <f>+'MAYO ORD'!N372</f>
        <v>308381.71999999997</v>
      </c>
      <c r="D372" s="13">
        <f>+'AJUSTE DEFINITIVO 2023'!F372</f>
        <v>39965.969999999994</v>
      </c>
      <c r="E372" s="13">
        <f t="shared" si="5"/>
        <v>348347.68999999994</v>
      </c>
    </row>
    <row r="373" spans="1:5" x14ac:dyDescent="0.25">
      <c r="A373" s="5">
        <v>370</v>
      </c>
      <c r="B373" s="14" t="s">
        <v>384</v>
      </c>
      <c r="C373" s="13">
        <f>+'MAYO ORD'!N373</f>
        <v>228101.34999999998</v>
      </c>
      <c r="D373" s="13">
        <f>+'AJUSTE DEFINITIVO 2023'!F373</f>
        <v>21418.29</v>
      </c>
      <c r="E373" s="13">
        <f t="shared" si="5"/>
        <v>249519.63999999998</v>
      </c>
    </row>
    <row r="374" spans="1:5" x14ac:dyDescent="0.25">
      <c r="A374" s="5">
        <v>371</v>
      </c>
      <c r="B374" s="14" t="s">
        <v>385</v>
      </c>
      <c r="C374" s="13">
        <f>+'MAYO ORD'!N374</f>
        <v>271368.8</v>
      </c>
      <c r="D374" s="13">
        <f>+'AJUSTE DEFINITIVO 2023'!F374</f>
        <v>24789.33</v>
      </c>
      <c r="E374" s="13">
        <f t="shared" si="5"/>
        <v>296158.13</v>
      </c>
    </row>
    <row r="375" spans="1:5" x14ac:dyDescent="0.25">
      <c r="A375" s="5">
        <v>372</v>
      </c>
      <c r="B375" s="14" t="s">
        <v>386</v>
      </c>
      <c r="C375" s="13">
        <f>+'MAYO ORD'!N375</f>
        <v>271663.31</v>
      </c>
      <c r="D375" s="13">
        <f>+'AJUSTE DEFINITIVO 2023'!F375</f>
        <v>16928.689999999999</v>
      </c>
      <c r="E375" s="13">
        <f t="shared" si="5"/>
        <v>288592</v>
      </c>
    </row>
    <row r="376" spans="1:5" x14ac:dyDescent="0.25">
      <c r="A376" s="5">
        <v>373</v>
      </c>
      <c r="B376" s="14" t="s">
        <v>387</v>
      </c>
      <c r="C376" s="13">
        <f>+'MAYO ORD'!N376</f>
        <v>130262.29</v>
      </c>
      <c r="D376" s="13">
        <f>+'AJUSTE DEFINITIVO 2023'!F376</f>
        <v>4962.34</v>
      </c>
      <c r="E376" s="13">
        <f t="shared" si="5"/>
        <v>135224.63</v>
      </c>
    </row>
    <row r="377" spans="1:5" x14ac:dyDescent="0.25">
      <c r="A377" s="5">
        <v>374</v>
      </c>
      <c r="B377" s="14" t="s">
        <v>388</v>
      </c>
      <c r="C377" s="13">
        <f>+'MAYO ORD'!N377</f>
        <v>212560.01000000004</v>
      </c>
      <c r="D377" s="13">
        <f>+'AJUSTE DEFINITIVO 2023'!F377</f>
        <v>21194.91</v>
      </c>
      <c r="E377" s="13">
        <f t="shared" si="5"/>
        <v>233754.92000000004</v>
      </c>
    </row>
    <row r="378" spans="1:5" x14ac:dyDescent="0.25">
      <c r="A378" s="5">
        <v>375</v>
      </c>
      <c r="B378" s="14" t="s">
        <v>389</v>
      </c>
      <c r="C378" s="13">
        <f>+'MAYO ORD'!N378</f>
        <v>1769269.4100000001</v>
      </c>
      <c r="D378" s="13">
        <f>+'AJUSTE DEFINITIVO 2023'!F378</f>
        <v>310782.04000000004</v>
      </c>
      <c r="E378" s="13">
        <f t="shared" si="5"/>
        <v>2080051.4500000002</v>
      </c>
    </row>
    <row r="379" spans="1:5" x14ac:dyDescent="0.25">
      <c r="A379" s="5">
        <v>376</v>
      </c>
      <c r="B379" s="14" t="s">
        <v>390</v>
      </c>
      <c r="C379" s="13">
        <f>+'MAYO ORD'!N379</f>
        <v>128006.46000000002</v>
      </c>
      <c r="D379" s="13">
        <f>+'AJUSTE DEFINITIVO 2023'!F379</f>
        <v>8357.67</v>
      </c>
      <c r="E379" s="13">
        <f t="shared" si="5"/>
        <v>136364.13000000003</v>
      </c>
    </row>
    <row r="380" spans="1:5" x14ac:dyDescent="0.25">
      <c r="A380" s="5">
        <v>377</v>
      </c>
      <c r="B380" s="14" t="s">
        <v>391</v>
      </c>
      <c r="C380" s="13">
        <f>+'MAYO ORD'!N380</f>
        <v>1203978.3399999999</v>
      </c>
      <c r="D380" s="13">
        <f>+'AJUSTE DEFINITIVO 2023'!F380</f>
        <v>151790.67000000001</v>
      </c>
      <c r="E380" s="13">
        <f t="shared" si="5"/>
        <v>1355769.0099999998</v>
      </c>
    </row>
    <row r="381" spans="1:5" x14ac:dyDescent="0.25">
      <c r="A381" s="5">
        <v>378</v>
      </c>
      <c r="B381" s="14" t="s">
        <v>392</v>
      </c>
      <c r="C381" s="13">
        <f>+'MAYO ORD'!N381</f>
        <v>415500.30999999988</v>
      </c>
      <c r="D381" s="13">
        <f>+'AJUSTE DEFINITIVO 2023'!F381</f>
        <v>47692.810000000005</v>
      </c>
      <c r="E381" s="13">
        <f t="shared" si="5"/>
        <v>463193.11999999988</v>
      </c>
    </row>
    <row r="382" spans="1:5" x14ac:dyDescent="0.25">
      <c r="A382" s="5">
        <v>379</v>
      </c>
      <c r="B382" s="14" t="s">
        <v>393</v>
      </c>
      <c r="C382" s="13">
        <f>+'MAYO ORD'!N382</f>
        <v>408064.72000000009</v>
      </c>
      <c r="D382" s="13">
        <f>+'AJUSTE DEFINITIVO 2023'!F382</f>
        <v>50691.83</v>
      </c>
      <c r="E382" s="13">
        <f t="shared" si="5"/>
        <v>458756.5500000001</v>
      </c>
    </row>
    <row r="383" spans="1:5" x14ac:dyDescent="0.25">
      <c r="A383" s="5">
        <v>380</v>
      </c>
      <c r="B383" s="14" t="s">
        <v>394</v>
      </c>
      <c r="C383" s="13">
        <f>+'MAYO ORD'!N383</f>
        <v>345346.07</v>
      </c>
      <c r="D383" s="13">
        <f>+'AJUSTE DEFINITIVO 2023'!F383</f>
        <v>43260.67</v>
      </c>
      <c r="E383" s="13">
        <f t="shared" si="5"/>
        <v>388606.74</v>
      </c>
    </row>
    <row r="384" spans="1:5" x14ac:dyDescent="0.25">
      <c r="A384" s="5">
        <v>381</v>
      </c>
      <c r="B384" s="14" t="s">
        <v>395</v>
      </c>
      <c r="C384" s="13">
        <f>+'MAYO ORD'!N384</f>
        <v>505902.70999999996</v>
      </c>
      <c r="D384" s="13">
        <f>+'AJUSTE DEFINITIVO 2023'!F384</f>
        <v>52016.97</v>
      </c>
      <c r="E384" s="13">
        <f t="shared" si="5"/>
        <v>557919.67999999993</v>
      </c>
    </row>
    <row r="385" spans="1:5" x14ac:dyDescent="0.25">
      <c r="A385" s="5">
        <v>382</v>
      </c>
      <c r="B385" s="14" t="s">
        <v>396</v>
      </c>
      <c r="C385" s="13">
        <f>+'MAYO ORD'!N385</f>
        <v>237233.86</v>
      </c>
      <c r="D385" s="13">
        <f>+'AJUSTE DEFINITIVO 2023'!F385</f>
        <v>17989.66</v>
      </c>
      <c r="E385" s="13">
        <f t="shared" si="5"/>
        <v>255223.52</v>
      </c>
    </row>
    <row r="386" spans="1:5" x14ac:dyDescent="0.25">
      <c r="A386" s="5">
        <v>383</v>
      </c>
      <c r="B386" s="14" t="s">
        <v>397</v>
      </c>
      <c r="C386" s="13">
        <f>+'MAYO ORD'!N386</f>
        <v>146393.45000000001</v>
      </c>
      <c r="D386" s="13">
        <f>+'AJUSTE DEFINITIVO 2023'!F386</f>
        <v>10075.33</v>
      </c>
      <c r="E386" s="13">
        <f t="shared" si="5"/>
        <v>156468.78</v>
      </c>
    </row>
    <row r="387" spans="1:5" x14ac:dyDescent="0.25">
      <c r="A387" s="5">
        <v>384</v>
      </c>
      <c r="B387" s="14" t="s">
        <v>398</v>
      </c>
      <c r="C387" s="13">
        <f>+'MAYO ORD'!N387</f>
        <v>444292.91999999993</v>
      </c>
      <c r="D387" s="13">
        <f>+'AJUSTE DEFINITIVO 2023'!F387</f>
        <v>59168.63</v>
      </c>
      <c r="E387" s="13">
        <f t="shared" si="5"/>
        <v>503461.54999999993</v>
      </c>
    </row>
    <row r="388" spans="1:5" x14ac:dyDescent="0.25">
      <c r="A388" s="5">
        <v>385</v>
      </c>
      <c r="B388" s="14" t="s">
        <v>399</v>
      </c>
      <c r="C388" s="13">
        <f>+'MAYO ORD'!N388</f>
        <v>10833443.280000005</v>
      </c>
      <c r="D388" s="13">
        <f>+'AJUSTE DEFINITIVO 2023'!F388</f>
        <v>1858375.54</v>
      </c>
      <c r="E388" s="13">
        <f t="shared" ref="E388:E451" si="6">SUM(C388:D388)</f>
        <v>12691818.820000004</v>
      </c>
    </row>
    <row r="389" spans="1:5" x14ac:dyDescent="0.25">
      <c r="A389" s="5">
        <v>386</v>
      </c>
      <c r="B389" s="14" t="s">
        <v>400</v>
      </c>
      <c r="C389" s="13">
        <f>+'MAYO ORD'!N389</f>
        <v>2232217.5100000007</v>
      </c>
      <c r="D389" s="13">
        <f>+'AJUSTE DEFINITIVO 2023'!F389</f>
        <v>297219.44</v>
      </c>
      <c r="E389" s="13">
        <f t="shared" si="6"/>
        <v>2529436.9500000007</v>
      </c>
    </row>
    <row r="390" spans="1:5" x14ac:dyDescent="0.25">
      <c r="A390" s="5">
        <v>387</v>
      </c>
      <c r="B390" s="14" t="s">
        <v>401</v>
      </c>
      <c r="C390" s="13">
        <f>+'MAYO ORD'!N390</f>
        <v>429082.42999999993</v>
      </c>
      <c r="D390" s="13">
        <f>+'AJUSTE DEFINITIVO 2023'!F390</f>
        <v>47006.99</v>
      </c>
      <c r="E390" s="13">
        <f t="shared" si="6"/>
        <v>476089.41999999993</v>
      </c>
    </row>
    <row r="391" spans="1:5" x14ac:dyDescent="0.25">
      <c r="A391" s="5">
        <v>388</v>
      </c>
      <c r="B391" s="14" t="s">
        <v>402</v>
      </c>
      <c r="C391" s="13">
        <f>+'MAYO ORD'!N391</f>
        <v>455812.37</v>
      </c>
      <c r="D391" s="13">
        <f>+'AJUSTE DEFINITIVO 2023'!F391</f>
        <v>34593.15</v>
      </c>
      <c r="E391" s="13">
        <f t="shared" si="6"/>
        <v>490405.52</v>
      </c>
    </row>
    <row r="392" spans="1:5" x14ac:dyDescent="0.25">
      <c r="A392" s="5">
        <v>389</v>
      </c>
      <c r="B392" s="14" t="s">
        <v>403</v>
      </c>
      <c r="C392" s="13">
        <f>+'MAYO ORD'!N392</f>
        <v>262527.01999999996</v>
      </c>
      <c r="D392" s="13">
        <f>+'AJUSTE DEFINITIVO 2023'!F392</f>
        <v>14610.25</v>
      </c>
      <c r="E392" s="13">
        <f t="shared" si="6"/>
        <v>277137.26999999996</v>
      </c>
    </row>
    <row r="393" spans="1:5" x14ac:dyDescent="0.25">
      <c r="A393" s="5">
        <v>390</v>
      </c>
      <c r="B393" s="14" t="s">
        <v>404</v>
      </c>
      <c r="C393" s="13">
        <f>+'MAYO ORD'!N393</f>
        <v>7328903.830000001</v>
      </c>
      <c r="D393" s="13">
        <f>+'AJUSTE DEFINITIVO 2023'!F393</f>
        <v>1554252.28</v>
      </c>
      <c r="E393" s="13">
        <f t="shared" si="6"/>
        <v>8883156.1100000013</v>
      </c>
    </row>
    <row r="394" spans="1:5" x14ac:dyDescent="0.25">
      <c r="A394" s="5">
        <v>391</v>
      </c>
      <c r="B394" s="14" t="s">
        <v>405</v>
      </c>
      <c r="C394" s="13">
        <f>+'MAYO ORD'!N394</f>
        <v>457624.20999999996</v>
      </c>
      <c r="D394" s="13">
        <f>+'AJUSTE DEFINITIVO 2023'!F394</f>
        <v>47555.88</v>
      </c>
      <c r="E394" s="13">
        <f t="shared" si="6"/>
        <v>505180.08999999997</v>
      </c>
    </row>
    <row r="395" spans="1:5" x14ac:dyDescent="0.25">
      <c r="A395" s="5">
        <v>392</v>
      </c>
      <c r="B395" s="14" t="s">
        <v>406</v>
      </c>
      <c r="C395" s="13">
        <f>+'MAYO ORD'!N395</f>
        <v>990662.96</v>
      </c>
      <c r="D395" s="13">
        <f>+'AJUSTE DEFINITIVO 2023'!F395</f>
        <v>105848.43000000001</v>
      </c>
      <c r="E395" s="13">
        <f t="shared" si="6"/>
        <v>1096511.3899999999</v>
      </c>
    </row>
    <row r="396" spans="1:5" x14ac:dyDescent="0.25">
      <c r="A396" s="5">
        <v>393</v>
      </c>
      <c r="B396" s="14" t="s">
        <v>407</v>
      </c>
      <c r="C396" s="13">
        <f>+'MAYO ORD'!N396</f>
        <v>566063.23999999987</v>
      </c>
      <c r="D396" s="13">
        <f>+'AJUSTE DEFINITIVO 2023'!F396</f>
        <v>67078.94</v>
      </c>
      <c r="E396" s="13">
        <f t="shared" si="6"/>
        <v>633142.17999999993</v>
      </c>
    </row>
    <row r="397" spans="1:5" x14ac:dyDescent="0.25">
      <c r="A397" s="5">
        <v>394</v>
      </c>
      <c r="B397" s="14" t="s">
        <v>408</v>
      </c>
      <c r="C397" s="13">
        <f>+'MAYO ORD'!N397</f>
        <v>283378.24</v>
      </c>
      <c r="D397" s="13">
        <f>+'AJUSTE DEFINITIVO 2023'!F397</f>
        <v>37237.129999999997</v>
      </c>
      <c r="E397" s="13">
        <f t="shared" si="6"/>
        <v>320615.37</v>
      </c>
    </row>
    <row r="398" spans="1:5" x14ac:dyDescent="0.25">
      <c r="A398" s="5">
        <v>395</v>
      </c>
      <c r="B398" s="14" t="s">
        <v>409</v>
      </c>
      <c r="C398" s="13">
        <f>+'MAYO ORD'!N398</f>
        <v>268881.39000000007</v>
      </c>
      <c r="D398" s="13">
        <f>+'AJUSTE DEFINITIVO 2023'!F398</f>
        <v>20058.7</v>
      </c>
      <c r="E398" s="13">
        <f t="shared" si="6"/>
        <v>288940.09000000008</v>
      </c>
    </row>
    <row r="399" spans="1:5" x14ac:dyDescent="0.25">
      <c r="A399" s="5">
        <v>396</v>
      </c>
      <c r="B399" s="14" t="s">
        <v>410</v>
      </c>
      <c r="C399" s="13">
        <f>+'MAYO ORD'!N399</f>
        <v>445646.3</v>
      </c>
      <c r="D399" s="13">
        <f>+'AJUSTE DEFINITIVO 2023'!F399</f>
        <v>47595.66</v>
      </c>
      <c r="E399" s="13">
        <f t="shared" si="6"/>
        <v>493241.95999999996</v>
      </c>
    </row>
    <row r="400" spans="1:5" x14ac:dyDescent="0.25">
      <c r="A400" s="5">
        <v>397</v>
      </c>
      <c r="B400" s="14" t="s">
        <v>411</v>
      </c>
      <c r="C400" s="13">
        <f>+'MAYO ORD'!N400</f>
        <v>7122958.1199999992</v>
      </c>
      <c r="D400" s="13">
        <f>+'AJUSTE DEFINITIVO 2023'!F400</f>
        <v>1186798.03</v>
      </c>
      <c r="E400" s="13">
        <f t="shared" si="6"/>
        <v>8309756.1499999994</v>
      </c>
    </row>
    <row r="401" spans="1:5" x14ac:dyDescent="0.25">
      <c r="A401" s="5">
        <v>398</v>
      </c>
      <c r="B401" s="14" t="s">
        <v>412</v>
      </c>
      <c r="C401" s="13">
        <f>+'MAYO ORD'!N401</f>
        <v>676849.50999999989</v>
      </c>
      <c r="D401" s="13">
        <f>+'AJUSTE DEFINITIVO 2023'!F401</f>
        <v>79897.16</v>
      </c>
      <c r="E401" s="13">
        <f t="shared" si="6"/>
        <v>756746.66999999993</v>
      </c>
    </row>
    <row r="402" spans="1:5" x14ac:dyDescent="0.25">
      <c r="A402" s="5">
        <v>399</v>
      </c>
      <c r="B402" s="14" t="s">
        <v>413</v>
      </c>
      <c r="C402" s="13">
        <f>+'MAYO ORD'!N402</f>
        <v>4967222.4399999995</v>
      </c>
      <c r="D402" s="13">
        <f>+'AJUSTE DEFINITIVO 2023'!F402</f>
        <v>961193.17</v>
      </c>
      <c r="E402" s="13">
        <f t="shared" si="6"/>
        <v>5928415.6099999994</v>
      </c>
    </row>
    <row r="403" spans="1:5" x14ac:dyDescent="0.25">
      <c r="A403" s="5">
        <v>400</v>
      </c>
      <c r="B403" s="14" t="s">
        <v>414</v>
      </c>
      <c r="C403" s="13">
        <f>+'MAYO ORD'!N403</f>
        <v>333741.46000000008</v>
      </c>
      <c r="D403" s="13">
        <f>+'AJUSTE DEFINITIVO 2023'!F403</f>
        <v>32433.379999999997</v>
      </c>
      <c r="E403" s="13">
        <f t="shared" si="6"/>
        <v>366174.84000000008</v>
      </c>
    </row>
    <row r="404" spans="1:5" x14ac:dyDescent="0.25">
      <c r="A404" s="5">
        <v>401</v>
      </c>
      <c r="B404" s="14" t="s">
        <v>415</v>
      </c>
      <c r="C404" s="13">
        <f>+'MAYO ORD'!N404</f>
        <v>6820226.2500000009</v>
      </c>
      <c r="D404" s="13">
        <f>+'AJUSTE DEFINITIVO 2023'!F404</f>
        <v>1380267.45</v>
      </c>
      <c r="E404" s="13">
        <f t="shared" si="6"/>
        <v>8200493.7000000011</v>
      </c>
    </row>
    <row r="405" spans="1:5" x14ac:dyDescent="0.25">
      <c r="A405" s="5">
        <v>402</v>
      </c>
      <c r="B405" s="14" t="s">
        <v>416</v>
      </c>
      <c r="C405" s="13">
        <f>+'MAYO ORD'!N405</f>
        <v>175229.66000000003</v>
      </c>
      <c r="D405" s="13">
        <f>+'AJUSTE DEFINITIVO 2023'!F405</f>
        <v>13138.51</v>
      </c>
      <c r="E405" s="13">
        <f t="shared" si="6"/>
        <v>188368.17000000004</v>
      </c>
    </row>
    <row r="406" spans="1:5" x14ac:dyDescent="0.25">
      <c r="A406" s="5">
        <v>403</v>
      </c>
      <c r="B406" s="14" t="s">
        <v>417</v>
      </c>
      <c r="C406" s="13">
        <f>+'MAYO ORD'!N406</f>
        <v>689435.79999999993</v>
      </c>
      <c r="D406" s="13">
        <f>+'AJUSTE DEFINITIVO 2023'!F406</f>
        <v>123147.97</v>
      </c>
      <c r="E406" s="13">
        <f t="shared" si="6"/>
        <v>812583.7699999999</v>
      </c>
    </row>
    <row r="407" spans="1:5" x14ac:dyDescent="0.25">
      <c r="A407" s="5">
        <v>404</v>
      </c>
      <c r="B407" s="14" t="s">
        <v>418</v>
      </c>
      <c r="C407" s="13">
        <f>+'MAYO ORD'!N407</f>
        <v>248073.2</v>
      </c>
      <c r="D407" s="13">
        <f>+'AJUSTE DEFINITIVO 2023'!F407</f>
        <v>25379.9</v>
      </c>
      <c r="E407" s="13">
        <f t="shared" si="6"/>
        <v>273453.10000000003</v>
      </c>
    </row>
    <row r="408" spans="1:5" x14ac:dyDescent="0.25">
      <c r="A408" s="5">
        <v>405</v>
      </c>
      <c r="B408" s="14" t="s">
        <v>419</v>
      </c>
      <c r="C408" s="13">
        <f>+'MAYO ORD'!N408</f>
        <v>435971.74000000005</v>
      </c>
      <c r="D408" s="13">
        <f>+'AJUSTE DEFINITIVO 2023'!F408</f>
        <v>67155.86</v>
      </c>
      <c r="E408" s="13">
        <f t="shared" si="6"/>
        <v>503127.60000000003</v>
      </c>
    </row>
    <row r="409" spans="1:5" x14ac:dyDescent="0.25">
      <c r="A409" s="5">
        <v>406</v>
      </c>
      <c r="B409" s="14" t="s">
        <v>420</v>
      </c>
      <c r="C409" s="13">
        <f>+'MAYO ORD'!N409</f>
        <v>1932827.3399999999</v>
      </c>
      <c r="D409" s="13">
        <f>+'AJUSTE DEFINITIVO 2023'!F409</f>
        <v>275063.56</v>
      </c>
      <c r="E409" s="13">
        <f t="shared" si="6"/>
        <v>2207890.9</v>
      </c>
    </row>
    <row r="410" spans="1:5" x14ac:dyDescent="0.25">
      <c r="A410" s="5">
        <v>407</v>
      </c>
      <c r="B410" s="14" t="s">
        <v>421</v>
      </c>
      <c r="C410" s="13">
        <f>+'MAYO ORD'!N410</f>
        <v>820997.16</v>
      </c>
      <c r="D410" s="13">
        <f>+'AJUSTE DEFINITIVO 2023'!F410</f>
        <v>119515.68</v>
      </c>
      <c r="E410" s="13">
        <f t="shared" si="6"/>
        <v>940512.84000000008</v>
      </c>
    </row>
    <row r="411" spans="1:5" x14ac:dyDescent="0.25">
      <c r="A411" s="5">
        <v>408</v>
      </c>
      <c r="B411" s="14" t="s">
        <v>422</v>
      </c>
      <c r="C411" s="13">
        <f>+'MAYO ORD'!N411</f>
        <v>168282.91</v>
      </c>
      <c r="D411" s="13">
        <f>+'AJUSTE DEFINITIVO 2023'!F411</f>
        <v>9524.57</v>
      </c>
      <c r="E411" s="13">
        <f t="shared" si="6"/>
        <v>177807.48</v>
      </c>
    </row>
    <row r="412" spans="1:5" x14ac:dyDescent="0.25">
      <c r="A412" s="5">
        <v>409</v>
      </c>
      <c r="B412" s="14" t="s">
        <v>423</v>
      </c>
      <c r="C412" s="13">
        <f>+'MAYO ORD'!N412</f>
        <v>2670282.87</v>
      </c>
      <c r="D412" s="13">
        <f>+'AJUSTE DEFINITIVO 2023'!F412</f>
        <v>669049.76</v>
      </c>
      <c r="E412" s="13">
        <f t="shared" si="6"/>
        <v>3339332.63</v>
      </c>
    </row>
    <row r="413" spans="1:5" x14ac:dyDescent="0.25">
      <c r="A413" s="5">
        <v>410</v>
      </c>
      <c r="B413" s="14" t="s">
        <v>424</v>
      </c>
      <c r="C413" s="13">
        <f>+'MAYO ORD'!N413</f>
        <v>531116.59000000008</v>
      </c>
      <c r="D413" s="13">
        <f>+'AJUSTE DEFINITIVO 2023'!F413</f>
        <v>59347.71</v>
      </c>
      <c r="E413" s="13">
        <f t="shared" si="6"/>
        <v>590464.30000000005</v>
      </c>
    </row>
    <row r="414" spans="1:5" x14ac:dyDescent="0.25">
      <c r="A414" s="5">
        <v>411</v>
      </c>
      <c r="B414" s="14" t="s">
        <v>425</v>
      </c>
      <c r="C414" s="13">
        <f>+'MAYO ORD'!N414</f>
        <v>194295.63999999998</v>
      </c>
      <c r="D414" s="13">
        <f>+'AJUSTE DEFINITIVO 2023'!F414</f>
        <v>13433.16</v>
      </c>
      <c r="E414" s="13">
        <f t="shared" si="6"/>
        <v>207728.8</v>
      </c>
    </row>
    <row r="415" spans="1:5" x14ac:dyDescent="0.25">
      <c r="A415" s="5">
        <v>412</v>
      </c>
      <c r="B415" s="14" t="s">
        <v>426</v>
      </c>
      <c r="C415" s="13">
        <f>+'MAYO ORD'!N415</f>
        <v>512634.95</v>
      </c>
      <c r="D415" s="13">
        <f>+'AJUSTE DEFINITIVO 2023'!F415</f>
        <v>50843.199999999997</v>
      </c>
      <c r="E415" s="13">
        <f t="shared" si="6"/>
        <v>563478.15</v>
      </c>
    </row>
    <row r="416" spans="1:5" x14ac:dyDescent="0.25">
      <c r="A416" s="5">
        <v>413</v>
      </c>
      <c r="B416" s="14" t="s">
        <v>427</v>
      </c>
      <c r="C416" s="13">
        <f>+'MAYO ORD'!N416</f>
        <v>25648680.34</v>
      </c>
      <c r="D416" s="13">
        <f>+'AJUSTE DEFINITIVO 2023'!F416</f>
        <v>6094842.3599999994</v>
      </c>
      <c r="E416" s="13">
        <f t="shared" si="6"/>
        <v>31743522.699999999</v>
      </c>
    </row>
    <row r="417" spans="1:5" x14ac:dyDescent="0.25">
      <c r="A417" s="5">
        <v>414</v>
      </c>
      <c r="B417" s="14" t="s">
        <v>428</v>
      </c>
      <c r="C417" s="13">
        <f>+'MAYO ORD'!N417</f>
        <v>1472413.7400000002</v>
      </c>
      <c r="D417" s="13">
        <f>+'AJUSTE DEFINITIVO 2023'!F417</f>
        <v>199410.71</v>
      </c>
      <c r="E417" s="13">
        <f t="shared" si="6"/>
        <v>1671824.4500000002</v>
      </c>
    </row>
    <row r="418" spans="1:5" x14ac:dyDescent="0.25">
      <c r="A418" s="5">
        <v>415</v>
      </c>
      <c r="B418" s="14" t="s">
        <v>429</v>
      </c>
      <c r="C418" s="13">
        <f>+'MAYO ORD'!N418</f>
        <v>547175.38</v>
      </c>
      <c r="D418" s="13">
        <f>+'AJUSTE DEFINITIVO 2023'!F418</f>
        <v>70557.02</v>
      </c>
      <c r="E418" s="13">
        <f t="shared" si="6"/>
        <v>617732.4</v>
      </c>
    </row>
    <row r="419" spans="1:5" x14ac:dyDescent="0.25">
      <c r="A419" s="5">
        <v>416</v>
      </c>
      <c r="B419" s="14" t="s">
        <v>430</v>
      </c>
      <c r="C419" s="13">
        <f>+'MAYO ORD'!N419</f>
        <v>181958.03000000003</v>
      </c>
      <c r="D419" s="13">
        <f>+'AJUSTE DEFINITIVO 2023'!F419</f>
        <v>10321.710000000001</v>
      </c>
      <c r="E419" s="13">
        <f t="shared" si="6"/>
        <v>192279.74000000002</v>
      </c>
    </row>
    <row r="420" spans="1:5" x14ac:dyDescent="0.25">
      <c r="A420" s="5">
        <v>417</v>
      </c>
      <c r="B420" s="14" t="s">
        <v>431</v>
      </c>
      <c r="C420" s="13">
        <f>+'MAYO ORD'!N420</f>
        <v>1152399.6100000001</v>
      </c>
      <c r="D420" s="13">
        <f>+'AJUSTE DEFINITIVO 2023'!F420</f>
        <v>138958.01999999999</v>
      </c>
      <c r="E420" s="13">
        <f t="shared" si="6"/>
        <v>1291357.6300000001</v>
      </c>
    </row>
    <row r="421" spans="1:5" x14ac:dyDescent="0.25">
      <c r="A421" s="5">
        <v>418</v>
      </c>
      <c r="B421" s="14" t="s">
        <v>432</v>
      </c>
      <c r="C421" s="13">
        <f>+'MAYO ORD'!N421</f>
        <v>1280794.7000000002</v>
      </c>
      <c r="D421" s="13">
        <f>+'AJUSTE DEFINITIVO 2023'!F421</f>
        <v>198930.09</v>
      </c>
      <c r="E421" s="13">
        <f t="shared" si="6"/>
        <v>1479724.7900000003</v>
      </c>
    </row>
    <row r="422" spans="1:5" x14ac:dyDescent="0.25">
      <c r="A422" s="5">
        <v>419</v>
      </c>
      <c r="B422" s="14" t="s">
        <v>433</v>
      </c>
      <c r="C422" s="13">
        <f>+'MAYO ORD'!N422</f>
        <v>184629.92999999993</v>
      </c>
      <c r="D422" s="13">
        <f>+'AJUSTE DEFINITIVO 2023'!F422</f>
        <v>14290.77</v>
      </c>
      <c r="E422" s="13">
        <f t="shared" si="6"/>
        <v>198920.69999999992</v>
      </c>
    </row>
    <row r="423" spans="1:5" x14ac:dyDescent="0.25">
      <c r="A423" s="5">
        <v>420</v>
      </c>
      <c r="B423" s="14" t="s">
        <v>434</v>
      </c>
      <c r="C423" s="13">
        <f>+'MAYO ORD'!N423</f>
        <v>257399.00999999998</v>
      </c>
      <c r="D423" s="13">
        <f>+'AJUSTE DEFINITIVO 2023'!F423</f>
        <v>23809.9</v>
      </c>
      <c r="E423" s="13">
        <f t="shared" si="6"/>
        <v>281208.90999999997</v>
      </c>
    </row>
    <row r="424" spans="1:5" x14ac:dyDescent="0.25">
      <c r="A424" s="5">
        <v>421</v>
      </c>
      <c r="B424" s="14" t="s">
        <v>435</v>
      </c>
      <c r="C424" s="13">
        <f>+'MAYO ORD'!N424</f>
        <v>916343.3899999999</v>
      </c>
      <c r="D424" s="13">
        <f>+'AJUSTE DEFINITIVO 2023'!F424</f>
        <v>111201.76</v>
      </c>
      <c r="E424" s="13">
        <f t="shared" si="6"/>
        <v>1027545.1499999999</v>
      </c>
    </row>
    <row r="425" spans="1:5" x14ac:dyDescent="0.25">
      <c r="A425" s="5">
        <v>422</v>
      </c>
      <c r="B425" s="14" t="s">
        <v>436</v>
      </c>
      <c r="C425" s="13">
        <f>+'MAYO ORD'!N425</f>
        <v>196563.04</v>
      </c>
      <c r="D425" s="13">
        <f>+'AJUSTE DEFINITIVO 2023'!F425</f>
        <v>14859.26</v>
      </c>
      <c r="E425" s="13">
        <f t="shared" si="6"/>
        <v>211422.30000000002</v>
      </c>
    </row>
    <row r="426" spans="1:5" x14ac:dyDescent="0.25">
      <c r="A426" s="5">
        <v>423</v>
      </c>
      <c r="B426" s="14" t="s">
        <v>437</v>
      </c>
      <c r="C426" s="13">
        <f>+'MAYO ORD'!N426</f>
        <v>130978.36000000002</v>
      </c>
      <c r="D426" s="13">
        <f>+'AJUSTE DEFINITIVO 2023'!F426</f>
        <v>5614.74</v>
      </c>
      <c r="E426" s="13">
        <f t="shared" si="6"/>
        <v>136593.1</v>
      </c>
    </row>
    <row r="427" spans="1:5" x14ac:dyDescent="0.25">
      <c r="A427" s="5">
        <v>424</v>
      </c>
      <c r="B427" s="14" t="s">
        <v>438</v>
      </c>
      <c r="C427" s="13">
        <f>+'MAYO ORD'!N427</f>
        <v>577889.25</v>
      </c>
      <c r="D427" s="13">
        <f>+'AJUSTE DEFINITIVO 2023'!F427</f>
        <v>51479.5</v>
      </c>
      <c r="E427" s="13">
        <f t="shared" si="6"/>
        <v>629368.75</v>
      </c>
    </row>
    <row r="428" spans="1:5" x14ac:dyDescent="0.25">
      <c r="A428" s="5">
        <v>425</v>
      </c>
      <c r="B428" s="14" t="s">
        <v>439</v>
      </c>
      <c r="C428" s="13">
        <f>+'MAYO ORD'!N428</f>
        <v>430607.24000000005</v>
      </c>
      <c r="D428" s="13">
        <f>+'AJUSTE DEFINITIVO 2023'!F428</f>
        <v>53726.3</v>
      </c>
      <c r="E428" s="13">
        <f t="shared" si="6"/>
        <v>484333.54000000004</v>
      </c>
    </row>
    <row r="429" spans="1:5" x14ac:dyDescent="0.25">
      <c r="A429" s="5">
        <v>426</v>
      </c>
      <c r="B429" s="14" t="s">
        <v>440</v>
      </c>
      <c r="C429" s="13">
        <f>+'MAYO ORD'!N429</f>
        <v>805168.08000000007</v>
      </c>
      <c r="D429" s="13">
        <f>+'AJUSTE DEFINITIVO 2023'!F429</f>
        <v>116302.25</v>
      </c>
      <c r="E429" s="13">
        <f t="shared" si="6"/>
        <v>921470.33000000007</v>
      </c>
    </row>
    <row r="430" spans="1:5" x14ac:dyDescent="0.25">
      <c r="A430" s="5">
        <v>427</v>
      </c>
      <c r="B430" s="14" t="s">
        <v>441</v>
      </c>
      <c r="C430" s="13">
        <f>+'MAYO ORD'!N430</f>
        <v>1322891.83</v>
      </c>
      <c r="D430" s="13">
        <f>+'AJUSTE DEFINITIVO 2023'!F430</f>
        <v>229388.21</v>
      </c>
      <c r="E430" s="13">
        <f t="shared" si="6"/>
        <v>1552280.04</v>
      </c>
    </row>
    <row r="431" spans="1:5" x14ac:dyDescent="0.25">
      <c r="A431" s="5">
        <v>428</v>
      </c>
      <c r="B431" s="14" t="s">
        <v>442</v>
      </c>
      <c r="C431" s="13">
        <f>+'MAYO ORD'!N431</f>
        <v>275557.28000000003</v>
      </c>
      <c r="D431" s="13">
        <f>+'AJUSTE DEFINITIVO 2023'!F431</f>
        <v>28483.33</v>
      </c>
      <c r="E431" s="13">
        <f t="shared" si="6"/>
        <v>304040.61000000004</v>
      </c>
    </row>
    <row r="432" spans="1:5" x14ac:dyDescent="0.25">
      <c r="A432" s="5">
        <v>429</v>
      </c>
      <c r="B432" s="14" t="s">
        <v>443</v>
      </c>
      <c r="C432" s="13">
        <f>+'MAYO ORD'!N432</f>
        <v>246911.88999999998</v>
      </c>
      <c r="D432" s="13">
        <f>+'AJUSTE DEFINITIVO 2023'!F432</f>
        <v>18716.39</v>
      </c>
      <c r="E432" s="13">
        <f t="shared" si="6"/>
        <v>265628.27999999997</v>
      </c>
    </row>
    <row r="433" spans="1:5" x14ac:dyDescent="0.25">
      <c r="A433" s="5">
        <v>430</v>
      </c>
      <c r="B433" s="14" t="s">
        <v>444</v>
      </c>
      <c r="C433" s="13">
        <f>+'MAYO ORD'!N433</f>
        <v>137773.95000000001</v>
      </c>
      <c r="D433" s="13">
        <f>+'AJUSTE DEFINITIVO 2023'!F433</f>
        <v>4691.0999999999995</v>
      </c>
      <c r="E433" s="13">
        <f t="shared" si="6"/>
        <v>142465.05000000002</v>
      </c>
    </row>
    <row r="434" spans="1:5" x14ac:dyDescent="0.25">
      <c r="A434" s="5">
        <v>431</v>
      </c>
      <c r="B434" s="14" t="s">
        <v>445</v>
      </c>
      <c r="C434" s="13">
        <f>+'MAYO ORD'!N434</f>
        <v>260607.84</v>
      </c>
      <c r="D434" s="13">
        <f>+'AJUSTE DEFINITIVO 2023'!F434</f>
        <v>28036.269999999997</v>
      </c>
      <c r="E434" s="13">
        <f t="shared" si="6"/>
        <v>288644.11</v>
      </c>
    </row>
    <row r="435" spans="1:5" x14ac:dyDescent="0.25">
      <c r="A435" s="5">
        <v>432</v>
      </c>
      <c r="B435" s="14" t="s">
        <v>446</v>
      </c>
      <c r="C435" s="13">
        <f>+'MAYO ORD'!N435</f>
        <v>222411.57</v>
      </c>
      <c r="D435" s="13">
        <f>+'AJUSTE DEFINITIVO 2023'!F435</f>
        <v>17763.96</v>
      </c>
      <c r="E435" s="13">
        <f t="shared" si="6"/>
        <v>240175.53</v>
      </c>
    </row>
    <row r="436" spans="1:5" x14ac:dyDescent="0.25">
      <c r="A436" s="5">
        <v>433</v>
      </c>
      <c r="B436" s="14" t="s">
        <v>447</v>
      </c>
      <c r="C436" s="13">
        <f>+'MAYO ORD'!N436</f>
        <v>315147.63</v>
      </c>
      <c r="D436" s="13">
        <f>+'AJUSTE DEFINITIVO 2023'!F436</f>
        <v>38323.68</v>
      </c>
      <c r="E436" s="13">
        <f t="shared" si="6"/>
        <v>353471.31</v>
      </c>
    </row>
    <row r="437" spans="1:5" x14ac:dyDescent="0.25">
      <c r="A437" s="5">
        <v>434</v>
      </c>
      <c r="B437" s="14" t="s">
        <v>448</v>
      </c>
      <c r="C437" s="13">
        <f>+'MAYO ORD'!N437</f>
        <v>479109.98</v>
      </c>
      <c r="D437" s="13">
        <f>+'AJUSTE DEFINITIVO 2023'!F437</f>
        <v>50340.770000000004</v>
      </c>
      <c r="E437" s="13">
        <f t="shared" si="6"/>
        <v>529450.75</v>
      </c>
    </row>
    <row r="438" spans="1:5" x14ac:dyDescent="0.25">
      <c r="A438" s="5">
        <v>435</v>
      </c>
      <c r="B438" s="14" t="s">
        <v>449</v>
      </c>
      <c r="C438" s="13">
        <f>+'MAYO ORD'!N438</f>
        <v>415918.13</v>
      </c>
      <c r="D438" s="13">
        <f>+'AJUSTE DEFINITIVO 2023'!F438</f>
        <v>53857.87</v>
      </c>
      <c r="E438" s="13">
        <f t="shared" si="6"/>
        <v>469776</v>
      </c>
    </row>
    <row r="439" spans="1:5" x14ac:dyDescent="0.25">
      <c r="A439" s="5">
        <v>436</v>
      </c>
      <c r="B439" s="14" t="s">
        <v>450</v>
      </c>
      <c r="C439" s="13">
        <f>+'MAYO ORD'!N439</f>
        <v>179037.25999999998</v>
      </c>
      <c r="D439" s="13">
        <f>+'AJUSTE DEFINITIVO 2023'!F439</f>
        <v>11573.210000000001</v>
      </c>
      <c r="E439" s="13">
        <f t="shared" si="6"/>
        <v>190610.46999999997</v>
      </c>
    </row>
    <row r="440" spans="1:5" x14ac:dyDescent="0.25">
      <c r="A440" s="5">
        <v>437</v>
      </c>
      <c r="B440" s="14" t="s">
        <v>451</v>
      </c>
      <c r="C440" s="13">
        <f>+'MAYO ORD'!N440</f>
        <v>1115708.1199999999</v>
      </c>
      <c r="D440" s="13">
        <f>+'AJUSTE DEFINITIVO 2023'!F440</f>
        <v>133855.94</v>
      </c>
      <c r="E440" s="13">
        <f t="shared" si="6"/>
        <v>1249564.0599999998</v>
      </c>
    </row>
    <row r="441" spans="1:5" x14ac:dyDescent="0.25">
      <c r="A441" s="5">
        <v>438</v>
      </c>
      <c r="B441" s="14" t="s">
        <v>452</v>
      </c>
      <c r="C441" s="13">
        <f>+'MAYO ORD'!N441</f>
        <v>258078.09</v>
      </c>
      <c r="D441" s="13">
        <f>+'AJUSTE DEFINITIVO 2023'!F441</f>
        <v>22644.53</v>
      </c>
      <c r="E441" s="13">
        <f t="shared" si="6"/>
        <v>280722.62</v>
      </c>
    </row>
    <row r="442" spans="1:5" x14ac:dyDescent="0.25">
      <c r="A442" s="5">
        <v>439</v>
      </c>
      <c r="B442" s="14" t="s">
        <v>453</v>
      </c>
      <c r="C442" s="13">
        <f>+'MAYO ORD'!N442</f>
        <v>5708077.3499999987</v>
      </c>
      <c r="D442" s="13">
        <f>+'AJUSTE DEFINITIVO 2023'!F442</f>
        <v>456981.11</v>
      </c>
      <c r="E442" s="13">
        <f t="shared" si="6"/>
        <v>6165058.459999999</v>
      </c>
    </row>
    <row r="443" spans="1:5" x14ac:dyDescent="0.25">
      <c r="A443" s="5">
        <v>440</v>
      </c>
      <c r="B443" s="14" t="s">
        <v>454</v>
      </c>
      <c r="C443" s="13">
        <f>+'MAYO ORD'!N443</f>
        <v>219692.24000000002</v>
      </c>
      <c r="D443" s="13">
        <f>+'AJUSTE DEFINITIVO 2023'!F443</f>
        <v>10281.1</v>
      </c>
      <c r="E443" s="13">
        <f t="shared" si="6"/>
        <v>229973.34000000003</v>
      </c>
    </row>
    <row r="444" spans="1:5" x14ac:dyDescent="0.25">
      <c r="A444" s="5">
        <v>441</v>
      </c>
      <c r="B444" s="14" t="s">
        <v>455</v>
      </c>
      <c r="C444" s="13">
        <f>+'MAYO ORD'!N444</f>
        <v>878815.49000000011</v>
      </c>
      <c r="D444" s="13">
        <f>+'AJUSTE DEFINITIVO 2023'!F444</f>
        <v>157110.69</v>
      </c>
      <c r="E444" s="13">
        <f t="shared" si="6"/>
        <v>1035926.1800000002</v>
      </c>
    </row>
    <row r="445" spans="1:5" x14ac:dyDescent="0.25">
      <c r="A445" s="5">
        <v>442</v>
      </c>
      <c r="B445" s="14" t="s">
        <v>456</v>
      </c>
      <c r="C445" s="13">
        <f>+'MAYO ORD'!N445</f>
        <v>147765.04</v>
      </c>
      <c r="D445" s="13">
        <f>+'AJUSTE DEFINITIVO 2023'!F445</f>
        <v>17330.64</v>
      </c>
      <c r="E445" s="13">
        <f t="shared" si="6"/>
        <v>165095.67999999999</v>
      </c>
    </row>
    <row r="446" spans="1:5" x14ac:dyDescent="0.25">
      <c r="A446" s="5">
        <v>443</v>
      </c>
      <c r="B446" s="14" t="s">
        <v>457</v>
      </c>
      <c r="C446" s="13">
        <f>+'MAYO ORD'!N446</f>
        <v>158486.28999999998</v>
      </c>
      <c r="D446" s="13">
        <f>+'AJUSTE DEFINITIVO 2023'!F446</f>
        <v>18910.21</v>
      </c>
      <c r="E446" s="13">
        <f t="shared" si="6"/>
        <v>177396.49999999997</v>
      </c>
    </row>
    <row r="447" spans="1:5" x14ac:dyDescent="0.25">
      <c r="A447" s="5">
        <v>444</v>
      </c>
      <c r="B447" s="14" t="s">
        <v>458</v>
      </c>
      <c r="C447" s="13">
        <f>+'MAYO ORD'!N447</f>
        <v>156328.34000000003</v>
      </c>
      <c r="D447" s="13">
        <f>+'AJUSTE DEFINITIVO 2023'!F447</f>
        <v>10019.290000000001</v>
      </c>
      <c r="E447" s="13">
        <f t="shared" si="6"/>
        <v>166347.63000000003</v>
      </c>
    </row>
    <row r="448" spans="1:5" x14ac:dyDescent="0.25">
      <c r="A448" s="5">
        <v>445</v>
      </c>
      <c r="B448" s="14" t="s">
        <v>459</v>
      </c>
      <c r="C448" s="13">
        <f>+'MAYO ORD'!N448</f>
        <v>253240.84000000003</v>
      </c>
      <c r="D448" s="13">
        <f>+'AJUSTE DEFINITIVO 2023'!F448</f>
        <v>23144.94</v>
      </c>
      <c r="E448" s="13">
        <f t="shared" si="6"/>
        <v>276385.78000000003</v>
      </c>
    </row>
    <row r="449" spans="1:5" x14ac:dyDescent="0.25">
      <c r="A449" s="5">
        <v>446</v>
      </c>
      <c r="B449" s="14" t="s">
        <v>460</v>
      </c>
      <c r="C449" s="13">
        <f>+'MAYO ORD'!N449</f>
        <v>723703.74000000011</v>
      </c>
      <c r="D449" s="13">
        <f>+'AJUSTE DEFINITIVO 2023'!F449</f>
        <v>95034.180000000008</v>
      </c>
      <c r="E449" s="13">
        <f t="shared" si="6"/>
        <v>818737.92000000016</v>
      </c>
    </row>
    <row r="450" spans="1:5" x14ac:dyDescent="0.25">
      <c r="A450" s="5">
        <v>447</v>
      </c>
      <c r="B450" s="14" t="s">
        <v>461</v>
      </c>
      <c r="C450" s="13">
        <f>+'MAYO ORD'!N450</f>
        <v>1862683.45</v>
      </c>
      <c r="D450" s="13">
        <f>+'AJUSTE DEFINITIVO 2023'!F450</f>
        <v>266885.82</v>
      </c>
      <c r="E450" s="13">
        <f t="shared" si="6"/>
        <v>2129569.27</v>
      </c>
    </row>
    <row r="451" spans="1:5" x14ac:dyDescent="0.25">
      <c r="A451" s="5">
        <v>448</v>
      </c>
      <c r="B451" s="14" t="s">
        <v>462</v>
      </c>
      <c r="C451" s="13">
        <f>+'MAYO ORD'!N451</f>
        <v>261810.55000000002</v>
      </c>
      <c r="D451" s="13">
        <f>+'AJUSTE DEFINITIVO 2023'!F451</f>
        <v>30407.670000000002</v>
      </c>
      <c r="E451" s="13">
        <f t="shared" si="6"/>
        <v>292218.22000000003</v>
      </c>
    </row>
    <row r="452" spans="1:5" x14ac:dyDescent="0.25">
      <c r="A452" s="5">
        <v>449</v>
      </c>
      <c r="B452" s="14" t="s">
        <v>463</v>
      </c>
      <c r="C452" s="13">
        <f>+'MAYO ORD'!N452</f>
        <v>371678.87000000005</v>
      </c>
      <c r="D452" s="13">
        <f>+'AJUSTE DEFINITIVO 2023'!F452</f>
        <v>44648.880000000005</v>
      </c>
      <c r="E452" s="13">
        <f t="shared" ref="E452:E515" si="7">SUM(C452:D452)</f>
        <v>416327.75000000006</v>
      </c>
    </row>
    <row r="453" spans="1:5" x14ac:dyDescent="0.25">
      <c r="A453" s="5">
        <v>450</v>
      </c>
      <c r="B453" s="14" t="s">
        <v>464</v>
      </c>
      <c r="C453" s="13">
        <f>+'MAYO ORD'!N453</f>
        <v>1101746.51</v>
      </c>
      <c r="D453" s="13">
        <f>+'AJUSTE DEFINITIVO 2023'!F453</f>
        <v>175674.52</v>
      </c>
      <c r="E453" s="13">
        <f t="shared" si="7"/>
        <v>1277421.03</v>
      </c>
    </row>
    <row r="454" spans="1:5" x14ac:dyDescent="0.25">
      <c r="A454" s="5">
        <v>451</v>
      </c>
      <c r="B454" s="14" t="s">
        <v>465</v>
      </c>
      <c r="C454" s="13">
        <f>+'MAYO ORD'!N454</f>
        <v>204694.43000000002</v>
      </c>
      <c r="D454" s="13">
        <f>+'AJUSTE DEFINITIVO 2023'!F454</f>
        <v>12553.66</v>
      </c>
      <c r="E454" s="13">
        <f t="shared" si="7"/>
        <v>217248.09000000003</v>
      </c>
    </row>
    <row r="455" spans="1:5" x14ac:dyDescent="0.25">
      <c r="A455" s="5">
        <v>452</v>
      </c>
      <c r="B455" s="14" t="s">
        <v>466</v>
      </c>
      <c r="C455" s="13">
        <f>+'MAYO ORD'!N455</f>
        <v>705169.24000000011</v>
      </c>
      <c r="D455" s="13">
        <f>+'AJUSTE DEFINITIVO 2023'!F455</f>
        <v>77787.81</v>
      </c>
      <c r="E455" s="13">
        <f t="shared" si="7"/>
        <v>782957.05</v>
      </c>
    </row>
    <row r="456" spans="1:5" x14ac:dyDescent="0.25">
      <c r="A456" s="5">
        <v>453</v>
      </c>
      <c r="B456" s="14" t="s">
        <v>467</v>
      </c>
      <c r="C456" s="13">
        <f>+'MAYO ORD'!N456</f>
        <v>492692.65</v>
      </c>
      <c r="D456" s="13">
        <f>+'AJUSTE DEFINITIVO 2023'!F456</f>
        <v>107440.76</v>
      </c>
      <c r="E456" s="13">
        <f t="shared" si="7"/>
        <v>600133.41</v>
      </c>
    </row>
    <row r="457" spans="1:5" x14ac:dyDescent="0.25">
      <c r="A457" s="5">
        <v>454</v>
      </c>
      <c r="B457" s="14" t="s">
        <v>468</v>
      </c>
      <c r="C457" s="13">
        <f>+'MAYO ORD'!N457</f>
        <v>339392.31999999995</v>
      </c>
      <c r="D457" s="13">
        <f>+'AJUSTE DEFINITIVO 2023'!F457</f>
        <v>43786.810000000005</v>
      </c>
      <c r="E457" s="13">
        <f t="shared" si="7"/>
        <v>383179.12999999995</v>
      </c>
    </row>
    <row r="458" spans="1:5" x14ac:dyDescent="0.25">
      <c r="A458" s="5">
        <v>455</v>
      </c>
      <c r="B458" s="14" t="s">
        <v>469</v>
      </c>
      <c r="C458" s="13">
        <f>+'MAYO ORD'!N458</f>
        <v>489183.05000000005</v>
      </c>
      <c r="D458" s="13">
        <f>+'AJUSTE DEFINITIVO 2023'!F458</f>
        <v>49691.61</v>
      </c>
      <c r="E458" s="13">
        <f t="shared" si="7"/>
        <v>538874.66</v>
      </c>
    </row>
    <row r="459" spans="1:5" x14ac:dyDescent="0.25">
      <c r="A459" s="5">
        <v>456</v>
      </c>
      <c r="B459" s="14" t="s">
        <v>470</v>
      </c>
      <c r="C459" s="13">
        <f>+'MAYO ORD'!N459</f>
        <v>297137.87999999995</v>
      </c>
      <c r="D459" s="13">
        <f>+'AJUSTE DEFINITIVO 2023'!F459</f>
        <v>29771.96</v>
      </c>
      <c r="E459" s="13">
        <f t="shared" si="7"/>
        <v>326909.83999999997</v>
      </c>
    </row>
    <row r="460" spans="1:5" x14ac:dyDescent="0.25">
      <c r="A460" s="5">
        <v>457</v>
      </c>
      <c r="B460" s="14" t="s">
        <v>471</v>
      </c>
      <c r="C460" s="13">
        <f>+'MAYO ORD'!N460</f>
        <v>374126.30000000005</v>
      </c>
      <c r="D460" s="13">
        <f>+'AJUSTE DEFINITIVO 2023'!F460</f>
        <v>42982.11</v>
      </c>
      <c r="E460" s="13">
        <f t="shared" si="7"/>
        <v>417108.41000000003</v>
      </c>
    </row>
    <row r="461" spans="1:5" x14ac:dyDescent="0.25">
      <c r="A461" s="5">
        <v>458</v>
      </c>
      <c r="B461" s="14" t="s">
        <v>472</v>
      </c>
      <c r="C461" s="13">
        <f>+'MAYO ORD'!N461</f>
        <v>280438.02</v>
      </c>
      <c r="D461" s="13">
        <f>+'AJUSTE DEFINITIVO 2023'!F461</f>
        <v>21938.309999999998</v>
      </c>
      <c r="E461" s="13">
        <f t="shared" si="7"/>
        <v>302376.33</v>
      </c>
    </row>
    <row r="462" spans="1:5" x14ac:dyDescent="0.25">
      <c r="A462" s="5">
        <v>459</v>
      </c>
      <c r="B462" s="14" t="s">
        <v>473</v>
      </c>
      <c r="C462" s="13">
        <f>+'MAYO ORD'!N462</f>
        <v>643279.68000000005</v>
      </c>
      <c r="D462" s="13">
        <f>+'AJUSTE DEFINITIVO 2023'!F462</f>
        <v>76463.55</v>
      </c>
      <c r="E462" s="13">
        <f t="shared" si="7"/>
        <v>719743.2300000001</v>
      </c>
    </row>
    <row r="463" spans="1:5" x14ac:dyDescent="0.25">
      <c r="A463" s="5">
        <v>460</v>
      </c>
      <c r="B463" s="14" t="s">
        <v>474</v>
      </c>
      <c r="C463" s="13">
        <f>+'MAYO ORD'!N463</f>
        <v>519602.85</v>
      </c>
      <c r="D463" s="13">
        <f>+'AJUSTE DEFINITIVO 2023'!F463</f>
        <v>64547.38</v>
      </c>
      <c r="E463" s="13">
        <f t="shared" si="7"/>
        <v>584150.23</v>
      </c>
    </row>
    <row r="464" spans="1:5" x14ac:dyDescent="0.25">
      <c r="A464" s="5">
        <v>461</v>
      </c>
      <c r="B464" s="14" t="s">
        <v>475</v>
      </c>
      <c r="C464" s="13">
        <f>+'MAYO ORD'!N464</f>
        <v>178907.81000000003</v>
      </c>
      <c r="D464" s="13">
        <f>+'AJUSTE DEFINITIVO 2023'!F464</f>
        <v>8764.84</v>
      </c>
      <c r="E464" s="13">
        <f t="shared" si="7"/>
        <v>187672.65000000002</v>
      </c>
    </row>
    <row r="465" spans="1:5" x14ac:dyDescent="0.25">
      <c r="A465" s="5">
        <v>462</v>
      </c>
      <c r="B465" s="14" t="s">
        <v>476</v>
      </c>
      <c r="C465" s="13">
        <f>+'MAYO ORD'!N465</f>
        <v>822437.77999999991</v>
      </c>
      <c r="D465" s="13">
        <f>+'AJUSTE DEFINITIVO 2023'!F465</f>
        <v>123185.4</v>
      </c>
      <c r="E465" s="13">
        <f t="shared" si="7"/>
        <v>945623.17999999993</v>
      </c>
    </row>
    <row r="466" spans="1:5" x14ac:dyDescent="0.25">
      <c r="A466" s="5">
        <v>463</v>
      </c>
      <c r="B466" s="14" t="s">
        <v>477</v>
      </c>
      <c r="C466" s="13">
        <f>+'MAYO ORD'!N466</f>
        <v>165528.01000000004</v>
      </c>
      <c r="D466" s="13">
        <f>+'AJUSTE DEFINITIVO 2023'!F466</f>
        <v>12008.77</v>
      </c>
      <c r="E466" s="13">
        <f t="shared" si="7"/>
        <v>177536.78000000003</v>
      </c>
    </row>
    <row r="467" spans="1:5" x14ac:dyDescent="0.25">
      <c r="A467" s="5">
        <v>464</v>
      </c>
      <c r="B467" s="14" t="s">
        <v>478</v>
      </c>
      <c r="C467" s="13">
        <f>+'MAYO ORD'!N467</f>
        <v>167932.11</v>
      </c>
      <c r="D467" s="13">
        <f>+'AJUSTE DEFINITIVO 2023'!F467</f>
        <v>18736.23</v>
      </c>
      <c r="E467" s="13">
        <f t="shared" si="7"/>
        <v>186668.34</v>
      </c>
    </row>
    <row r="468" spans="1:5" x14ac:dyDescent="0.25">
      <c r="A468" s="5">
        <v>465</v>
      </c>
      <c r="B468" s="14" t="s">
        <v>479</v>
      </c>
      <c r="C468" s="13">
        <f>+'MAYO ORD'!N468</f>
        <v>213754.83000000002</v>
      </c>
      <c r="D468" s="13">
        <f>+'AJUSTE DEFINITIVO 2023'!F468</f>
        <v>20363.34</v>
      </c>
      <c r="E468" s="13">
        <f t="shared" si="7"/>
        <v>234118.17</v>
      </c>
    </row>
    <row r="469" spans="1:5" x14ac:dyDescent="0.25">
      <c r="A469" s="5">
        <v>466</v>
      </c>
      <c r="B469" s="14" t="s">
        <v>480</v>
      </c>
      <c r="C469" s="13">
        <f>+'MAYO ORD'!N469</f>
        <v>1162973.3400000001</v>
      </c>
      <c r="D469" s="13">
        <f>+'AJUSTE DEFINITIVO 2023'!F469</f>
        <v>206526.34</v>
      </c>
      <c r="E469" s="13">
        <f t="shared" si="7"/>
        <v>1369499.6800000002</v>
      </c>
    </row>
    <row r="470" spans="1:5" x14ac:dyDescent="0.25">
      <c r="A470" s="5">
        <v>467</v>
      </c>
      <c r="B470" s="14" t="s">
        <v>481</v>
      </c>
      <c r="C470" s="13">
        <f>+'MAYO ORD'!N470</f>
        <v>3272733.9899999998</v>
      </c>
      <c r="D470" s="13">
        <f>+'AJUSTE DEFINITIVO 2023'!F470</f>
        <v>279219.33</v>
      </c>
      <c r="E470" s="13">
        <f t="shared" si="7"/>
        <v>3551953.32</v>
      </c>
    </row>
    <row r="471" spans="1:5" x14ac:dyDescent="0.25">
      <c r="A471" s="5">
        <v>468</v>
      </c>
      <c r="B471" s="14" t="s">
        <v>482</v>
      </c>
      <c r="C471" s="13">
        <f>+'MAYO ORD'!N471</f>
        <v>1321122.4600000002</v>
      </c>
      <c r="D471" s="13">
        <f>+'AJUSTE DEFINITIVO 2023'!F471</f>
        <v>174827.09999999998</v>
      </c>
      <c r="E471" s="13">
        <f t="shared" si="7"/>
        <v>1495949.56</v>
      </c>
    </row>
    <row r="472" spans="1:5" x14ac:dyDescent="0.25">
      <c r="A472" s="5">
        <v>469</v>
      </c>
      <c r="B472" s="14" t="s">
        <v>483</v>
      </c>
      <c r="C472" s="13">
        <f>+'MAYO ORD'!N472</f>
        <v>4521893.3500000006</v>
      </c>
      <c r="D472" s="13">
        <f>+'AJUSTE DEFINITIVO 2023'!F472</f>
        <v>642669.8600000001</v>
      </c>
      <c r="E472" s="13">
        <f t="shared" si="7"/>
        <v>5164563.2100000009</v>
      </c>
    </row>
    <row r="473" spans="1:5" x14ac:dyDescent="0.25">
      <c r="A473" s="5">
        <v>470</v>
      </c>
      <c r="B473" s="14" t="s">
        <v>484</v>
      </c>
      <c r="C473" s="13">
        <f>+'MAYO ORD'!N473</f>
        <v>443960.73</v>
      </c>
      <c r="D473" s="13">
        <f>+'AJUSTE DEFINITIVO 2023'!F473</f>
        <v>58076.11</v>
      </c>
      <c r="E473" s="13">
        <f t="shared" si="7"/>
        <v>502036.83999999997</v>
      </c>
    </row>
    <row r="474" spans="1:5" x14ac:dyDescent="0.25">
      <c r="A474" s="5">
        <v>471</v>
      </c>
      <c r="B474" s="14" t="s">
        <v>485</v>
      </c>
      <c r="C474" s="13">
        <f>+'MAYO ORD'!N474</f>
        <v>220842.73</v>
      </c>
      <c r="D474" s="13">
        <f>+'AJUSTE DEFINITIVO 2023'!F474</f>
        <v>25205.82</v>
      </c>
      <c r="E474" s="13">
        <f t="shared" si="7"/>
        <v>246048.55000000002</v>
      </c>
    </row>
    <row r="475" spans="1:5" x14ac:dyDescent="0.25">
      <c r="A475" s="5">
        <v>472</v>
      </c>
      <c r="B475" s="14" t="s">
        <v>486</v>
      </c>
      <c r="C475" s="13">
        <f>+'MAYO ORD'!N475</f>
        <v>737316.44</v>
      </c>
      <c r="D475" s="13">
        <f>+'AJUSTE DEFINITIVO 2023'!F475</f>
        <v>54477.8</v>
      </c>
      <c r="E475" s="13">
        <f t="shared" si="7"/>
        <v>791794.24</v>
      </c>
    </row>
    <row r="476" spans="1:5" x14ac:dyDescent="0.25">
      <c r="A476" s="5">
        <v>473</v>
      </c>
      <c r="B476" s="14" t="s">
        <v>487</v>
      </c>
      <c r="C476" s="13">
        <f>+'MAYO ORD'!N476</f>
        <v>228867.32</v>
      </c>
      <c r="D476" s="13">
        <f>+'AJUSTE DEFINITIVO 2023'!F476</f>
        <v>18685.690000000002</v>
      </c>
      <c r="E476" s="13">
        <f t="shared" si="7"/>
        <v>247553.01</v>
      </c>
    </row>
    <row r="477" spans="1:5" x14ac:dyDescent="0.25">
      <c r="A477" s="5">
        <v>474</v>
      </c>
      <c r="B477" s="14" t="s">
        <v>488</v>
      </c>
      <c r="C477" s="13">
        <f>+'MAYO ORD'!N477</f>
        <v>404655.53999999992</v>
      </c>
      <c r="D477" s="13">
        <f>+'AJUSTE DEFINITIVO 2023'!F477</f>
        <v>49472.160000000003</v>
      </c>
      <c r="E477" s="13">
        <f t="shared" si="7"/>
        <v>454127.69999999995</v>
      </c>
    </row>
    <row r="478" spans="1:5" x14ac:dyDescent="0.25">
      <c r="A478" s="5">
        <v>475</v>
      </c>
      <c r="B478" s="14" t="s">
        <v>489</v>
      </c>
      <c r="C478" s="13">
        <f>+'MAYO ORD'!N478</f>
        <v>1522108.11</v>
      </c>
      <c r="D478" s="13">
        <f>+'AJUSTE DEFINITIVO 2023'!F478</f>
        <v>182851.48</v>
      </c>
      <c r="E478" s="13">
        <f t="shared" si="7"/>
        <v>1704959.59</v>
      </c>
    </row>
    <row r="479" spans="1:5" x14ac:dyDescent="0.25">
      <c r="A479" s="5">
        <v>476</v>
      </c>
      <c r="B479" s="14" t="s">
        <v>490</v>
      </c>
      <c r="C479" s="13">
        <f>+'MAYO ORD'!N479</f>
        <v>138532.31</v>
      </c>
      <c r="D479" s="13">
        <f>+'AJUSTE DEFINITIVO 2023'!F479</f>
        <v>9470.7799999999988</v>
      </c>
      <c r="E479" s="13">
        <f t="shared" si="7"/>
        <v>148003.09</v>
      </c>
    </row>
    <row r="480" spans="1:5" x14ac:dyDescent="0.25">
      <c r="A480" s="5">
        <v>477</v>
      </c>
      <c r="B480" s="14" t="s">
        <v>491</v>
      </c>
      <c r="C480" s="13">
        <f>+'MAYO ORD'!N480</f>
        <v>250427.63</v>
      </c>
      <c r="D480" s="13">
        <f>+'AJUSTE DEFINITIVO 2023'!F480</f>
        <v>18938.07</v>
      </c>
      <c r="E480" s="13">
        <f t="shared" si="7"/>
        <v>269365.7</v>
      </c>
    </row>
    <row r="481" spans="1:5" x14ac:dyDescent="0.25">
      <c r="A481" s="5">
        <v>478</v>
      </c>
      <c r="B481" s="14" t="s">
        <v>492</v>
      </c>
      <c r="C481" s="13">
        <f>+'MAYO ORD'!N481</f>
        <v>226236.46</v>
      </c>
      <c r="D481" s="13">
        <f>+'AJUSTE DEFINITIVO 2023'!F481</f>
        <v>20295.86</v>
      </c>
      <c r="E481" s="13">
        <f t="shared" si="7"/>
        <v>246532.32</v>
      </c>
    </row>
    <row r="482" spans="1:5" x14ac:dyDescent="0.25">
      <c r="A482" s="5">
        <v>479</v>
      </c>
      <c r="B482" s="14" t="s">
        <v>493</v>
      </c>
      <c r="C482" s="13">
        <f>+'MAYO ORD'!N482</f>
        <v>107015.65999999997</v>
      </c>
      <c r="D482" s="13">
        <f>+'AJUSTE DEFINITIVO 2023'!F482</f>
        <v>3000.72</v>
      </c>
      <c r="E482" s="13">
        <f t="shared" si="7"/>
        <v>110016.37999999998</v>
      </c>
    </row>
    <row r="483" spans="1:5" x14ac:dyDescent="0.25">
      <c r="A483" s="5">
        <v>480</v>
      </c>
      <c r="B483" s="14" t="s">
        <v>494</v>
      </c>
      <c r="C483" s="13">
        <f>+'MAYO ORD'!N483</f>
        <v>245169.74999999997</v>
      </c>
      <c r="D483" s="13">
        <f>+'AJUSTE DEFINITIVO 2023'!F483</f>
        <v>21147.800000000003</v>
      </c>
      <c r="E483" s="13">
        <f t="shared" si="7"/>
        <v>266317.55</v>
      </c>
    </row>
    <row r="484" spans="1:5" x14ac:dyDescent="0.25">
      <c r="A484" s="5">
        <v>481</v>
      </c>
      <c r="B484" s="14" t="s">
        <v>495</v>
      </c>
      <c r="C484" s="13">
        <f>+'MAYO ORD'!N484</f>
        <v>309244.04000000004</v>
      </c>
      <c r="D484" s="13">
        <f>+'AJUSTE DEFINITIVO 2023'!F484</f>
        <v>37930.239999999998</v>
      </c>
      <c r="E484" s="13">
        <f t="shared" si="7"/>
        <v>347174.28</v>
      </c>
    </row>
    <row r="485" spans="1:5" x14ac:dyDescent="0.25">
      <c r="A485" s="5">
        <v>482</v>
      </c>
      <c r="B485" s="14" t="s">
        <v>496</v>
      </c>
      <c r="C485" s="13">
        <f>+'MAYO ORD'!N485</f>
        <v>9173253.5099999998</v>
      </c>
      <c r="D485" s="13">
        <f>+'AJUSTE DEFINITIVO 2023'!F485</f>
        <v>1321397.5899999999</v>
      </c>
      <c r="E485" s="13">
        <f t="shared" si="7"/>
        <v>10494651.1</v>
      </c>
    </row>
    <row r="486" spans="1:5" x14ac:dyDescent="0.25">
      <c r="A486" s="5">
        <v>483</v>
      </c>
      <c r="B486" s="14" t="s">
        <v>497</v>
      </c>
      <c r="C486" s="13">
        <f>+'MAYO ORD'!N486</f>
        <v>929496.81999999983</v>
      </c>
      <c r="D486" s="13">
        <f>+'AJUSTE DEFINITIVO 2023'!F486</f>
        <v>134044.79</v>
      </c>
      <c r="E486" s="13">
        <f t="shared" si="7"/>
        <v>1063541.6099999999</v>
      </c>
    </row>
    <row r="487" spans="1:5" x14ac:dyDescent="0.25">
      <c r="A487" s="5">
        <v>484</v>
      </c>
      <c r="B487" s="14" t="s">
        <v>498</v>
      </c>
      <c r="C487" s="13">
        <f>+'MAYO ORD'!N487</f>
        <v>691841.90999999992</v>
      </c>
      <c r="D487" s="13">
        <f>+'AJUSTE DEFINITIVO 2023'!F487</f>
        <v>90635.19</v>
      </c>
      <c r="E487" s="13">
        <f t="shared" si="7"/>
        <v>782477.09999999986</v>
      </c>
    </row>
    <row r="488" spans="1:5" x14ac:dyDescent="0.25">
      <c r="A488" s="5">
        <v>485</v>
      </c>
      <c r="B488" s="14" t="s">
        <v>499</v>
      </c>
      <c r="C488" s="13">
        <f>+'MAYO ORD'!N488</f>
        <v>457842.28999999992</v>
      </c>
      <c r="D488" s="13">
        <f>+'AJUSTE DEFINITIVO 2023'!F488</f>
        <v>44894.74</v>
      </c>
      <c r="E488" s="13">
        <f t="shared" si="7"/>
        <v>502737.02999999991</v>
      </c>
    </row>
    <row r="489" spans="1:5" x14ac:dyDescent="0.25">
      <c r="A489" s="5">
        <v>486</v>
      </c>
      <c r="B489" s="14" t="s">
        <v>500</v>
      </c>
      <c r="C489" s="13">
        <f>+'MAYO ORD'!N489</f>
        <v>438327.68000000005</v>
      </c>
      <c r="D489" s="13">
        <f>+'AJUSTE DEFINITIVO 2023'!F489</f>
        <v>29789.200000000001</v>
      </c>
      <c r="E489" s="13">
        <f t="shared" si="7"/>
        <v>468116.88000000006</v>
      </c>
    </row>
    <row r="490" spans="1:5" x14ac:dyDescent="0.25">
      <c r="A490" s="5">
        <v>487</v>
      </c>
      <c r="B490" s="14" t="s">
        <v>501</v>
      </c>
      <c r="C490" s="13">
        <f>+'MAYO ORD'!N490</f>
        <v>462915.64</v>
      </c>
      <c r="D490" s="13">
        <f>+'AJUSTE DEFINITIVO 2023'!F490</f>
        <v>55077.880000000005</v>
      </c>
      <c r="E490" s="13">
        <f t="shared" si="7"/>
        <v>517993.52</v>
      </c>
    </row>
    <row r="491" spans="1:5" x14ac:dyDescent="0.25">
      <c r="A491" s="5">
        <v>488</v>
      </c>
      <c r="B491" s="14" t="s">
        <v>502</v>
      </c>
      <c r="C491" s="13">
        <f>+'MAYO ORD'!N491</f>
        <v>129135.07999999999</v>
      </c>
      <c r="D491" s="13">
        <f>+'AJUSTE DEFINITIVO 2023'!F491</f>
        <v>7138.03</v>
      </c>
      <c r="E491" s="13">
        <f t="shared" si="7"/>
        <v>136273.10999999999</v>
      </c>
    </row>
    <row r="492" spans="1:5" x14ac:dyDescent="0.25">
      <c r="A492" s="5">
        <v>489</v>
      </c>
      <c r="B492" s="14" t="s">
        <v>503</v>
      </c>
      <c r="C492" s="13">
        <f>+'MAYO ORD'!N492</f>
        <v>501640.81999999995</v>
      </c>
      <c r="D492" s="13">
        <f>+'AJUSTE DEFINITIVO 2023'!F492</f>
        <v>60467.53</v>
      </c>
      <c r="E492" s="13">
        <f t="shared" si="7"/>
        <v>562108.35</v>
      </c>
    </row>
    <row r="493" spans="1:5" x14ac:dyDescent="0.25">
      <c r="A493" s="5">
        <v>490</v>
      </c>
      <c r="B493" s="14" t="s">
        <v>504</v>
      </c>
      <c r="C493" s="13">
        <f>+'MAYO ORD'!N493</f>
        <v>327747.06000000006</v>
      </c>
      <c r="D493" s="13">
        <f>+'AJUSTE DEFINITIVO 2023'!F493</f>
        <v>37706.81</v>
      </c>
      <c r="E493" s="13">
        <f t="shared" si="7"/>
        <v>365453.87000000005</v>
      </c>
    </row>
    <row r="494" spans="1:5" x14ac:dyDescent="0.25">
      <c r="A494" s="5">
        <v>491</v>
      </c>
      <c r="B494" s="14" t="s">
        <v>505</v>
      </c>
      <c r="C494" s="13">
        <f>+'MAYO ORD'!N494</f>
        <v>464922.87999999995</v>
      </c>
      <c r="D494" s="13">
        <f>+'AJUSTE DEFINITIVO 2023'!F494</f>
        <v>66155.45</v>
      </c>
      <c r="E494" s="13">
        <f t="shared" si="7"/>
        <v>531078.32999999996</v>
      </c>
    </row>
    <row r="495" spans="1:5" x14ac:dyDescent="0.25">
      <c r="A495" s="5">
        <v>492</v>
      </c>
      <c r="B495" s="14" t="s">
        <v>506</v>
      </c>
      <c r="C495" s="13">
        <f>+'MAYO ORD'!N495</f>
        <v>512573.5199999999</v>
      </c>
      <c r="D495" s="13">
        <f>+'AJUSTE DEFINITIVO 2023'!F495</f>
        <v>48426.34</v>
      </c>
      <c r="E495" s="13">
        <f t="shared" si="7"/>
        <v>560999.85999999987</v>
      </c>
    </row>
    <row r="496" spans="1:5" x14ac:dyDescent="0.25">
      <c r="A496" s="5">
        <v>493</v>
      </c>
      <c r="B496" s="14" t="s">
        <v>507</v>
      </c>
      <c r="C496" s="13">
        <f>+'MAYO ORD'!N496</f>
        <v>140917.25999999998</v>
      </c>
      <c r="D496" s="13">
        <f>+'AJUSTE DEFINITIVO 2023'!F496</f>
        <v>10142.4</v>
      </c>
      <c r="E496" s="13">
        <f t="shared" si="7"/>
        <v>151059.65999999997</v>
      </c>
    </row>
    <row r="497" spans="1:5" x14ac:dyDescent="0.25">
      <c r="A497" s="5">
        <v>494</v>
      </c>
      <c r="B497" s="14" t="s">
        <v>508</v>
      </c>
      <c r="C497" s="13">
        <f>+'MAYO ORD'!N497</f>
        <v>571152.55999999994</v>
      </c>
      <c r="D497" s="13">
        <f>+'AJUSTE DEFINITIVO 2023'!F497</f>
        <v>77968.160000000003</v>
      </c>
      <c r="E497" s="13">
        <f t="shared" si="7"/>
        <v>649120.72</v>
      </c>
    </row>
    <row r="498" spans="1:5" x14ac:dyDescent="0.25">
      <c r="A498" s="5">
        <v>495</v>
      </c>
      <c r="B498" s="14" t="s">
        <v>509</v>
      </c>
      <c r="C498" s="13">
        <f>+'MAYO ORD'!N498</f>
        <v>349884.47000000015</v>
      </c>
      <c r="D498" s="13">
        <f>+'AJUSTE DEFINITIVO 2023'!F498</f>
        <v>38456.910000000003</v>
      </c>
      <c r="E498" s="13">
        <f t="shared" si="7"/>
        <v>388341.38000000012</v>
      </c>
    </row>
    <row r="499" spans="1:5" x14ac:dyDescent="0.25">
      <c r="A499" s="5">
        <v>496</v>
      </c>
      <c r="B499" s="14" t="s">
        <v>510</v>
      </c>
      <c r="C499" s="13">
        <f>+'MAYO ORD'!N499</f>
        <v>226428.33</v>
      </c>
      <c r="D499" s="13">
        <f>+'AJUSTE DEFINITIVO 2023'!F499</f>
        <v>23627.3</v>
      </c>
      <c r="E499" s="13">
        <f t="shared" si="7"/>
        <v>250055.62999999998</v>
      </c>
    </row>
    <row r="500" spans="1:5" x14ac:dyDescent="0.25">
      <c r="A500" s="5">
        <v>497</v>
      </c>
      <c r="B500" s="14" t="s">
        <v>511</v>
      </c>
      <c r="C500" s="13">
        <f>+'MAYO ORD'!N500</f>
        <v>457377.92</v>
      </c>
      <c r="D500" s="13">
        <f>+'AJUSTE DEFINITIVO 2023'!F500</f>
        <v>53107.94</v>
      </c>
      <c r="E500" s="13">
        <f t="shared" si="7"/>
        <v>510485.86</v>
      </c>
    </row>
    <row r="501" spans="1:5" x14ac:dyDescent="0.25">
      <c r="A501" s="5">
        <v>498</v>
      </c>
      <c r="B501" s="14" t="s">
        <v>512</v>
      </c>
      <c r="C501" s="13">
        <f>+'MAYO ORD'!N501</f>
        <v>1153882.5000000002</v>
      </c>
      <c r="D501" s="13">
        <f>+'AJUSTE DEFINITIVO 2023'!F501</f>
        <v>108532.92</v>
      </c>
      <c r="E501" s="13">
        <f t="shared" si="7"/>
        <v>1262415.4200000002</v>
      </c>
    </row>
    <row r="502" spans="1:5" x14ac:dyDescent="0.25">
      <c r="A502" s="5">
        <v>499</v>
      </c>
      <c r="B502" s="14" t="s">
        <v>513</v>
      </c>
      <c r="C502" s="13">
        <f>+'MAYO ORD'!N502</f>
        <v>483838.54</v>
      </c>
      <c r="D502" s="13">
        <f>+'AJUSTE DEFINITIVO 2023'!F502</f>
        <v>80393.560000000012</v>
      </c>
      <c r="E502" s="13">
        <f t="shared" si="7"/>
        <v>564232.1</v>
      </c>
    </row>
    <row r="503" spans="1:5" x14ac:dyDescent="0.25">
      <c r="A503" s="5">
        <v>500</v>
      </c>
      <c r="B503" s="14" t="s">
        <v>514</v>
      </c>
      <c r="C503" s="13">
        <f>+'MAYO ORD'!N503</f>
        <v>917486.48999999987</v>
      </c>
      <c r="D503" s="13">
        <f>+'AJUSTE DEFINITIVO 2023'!F503</f>
        <v>132514.85</v>
      </c>
      <c r="E503" s="13">
        <f t="shared" si="7"/>
        <v>1050001.3399999999</v>
      </c>
    </row>
    <row r="504" spans="1:5" x14ac:dyDescent="0.25">
      <c r="A504" s="5">
        <v>501</v>
      </c>
      <c r="B504" s="14" t="s">
        <v>515</v>
      </c>
      <c r="C504" s="13">
        <f>+'MAYO ORD'!N504</f>
        <v>187009.82000000004</v>
      </c>
      <c r="D504" s="13">
        <f>+'AJUSTE DEFINITIVO 2023'!F504</f>
        <v>15433.4</v>
      </c>
      <c r="E504" s="13">
        <f t="shared" si="7"/>
        <v>202443.22000000003</v>
      </c>
    </row>
    <row r="505" spans="1:5" x14ac:dyDescent="0.25">
      <c r="A505" s="5">
        <v>502</v>
      </c>
      <c r="B505" s="14" t="s">
        <v>516</v>
      </c>
      <c r="C505" s="13">
        <f>+'MAYO ORD'!N505</f>
        <v>513295.42000000004</v>
      </c>
      <c r="D505" s="13">
        <f>+'AJUSTE DEFINITIVO 2023'!F505</f>
        <v>67851.83</v>
      </c>
      <c r="E505" s="13">
        <f t="shared" si="7"/>
        <v>581147.25</v>
      </c>
    </row>
    <row r="506" spans="1:5" x14ac:dyDescent="0.25">
      <c r="A506" s="5">
        <v>503</v>
      </c>
      <c r="B506" s="14" t="s">
        <v>517</v>
      </c>
      <c r="C506" s="13">
        <f>+'MAYO ORD'!N506</f>
        <v>208804.64</v>
      </c>
      <c r="D506" s="13">
        <f>+'AJUSTE DEFINITIVO 2023'!F506</f>
        <v>9540.6200000000008</v>
      </c>
      <c r="E506" s="13">
        <f t="shared" si="7"/>
        <v>218345.26</v>
      </c>
    </row>
    <row r="507" spans="1:5" x14ac:dyDescent="0.25">
      <c r="A507" s="5">
        <v>504</v>
      </c>
      <c r="B507" s="14" t="s">
        <v>518</v>
      </c>
      <c r="C507" s="13">
        <f>+'MAYO ORD'!N507</f>
        <v>398579.23</v>
      </c>
      <c r="D507" s="13">
        <f>+'AJUSTE DEFINITIVO 2023'!F507</f>
        <v>59560.6</v>
      </c>
      <c r="E507" s="13">
        <f t="shared" si="7"/>
        <v>458139.82999999996</v>
      </c>
    </row>
    <row r="508" spans="1:5" x14ac:dyDescent="0.25">
      <c r="A508" s="5">
        <v>505</v>
      </c>
      <c r="B508" s="14" t="s">
        <v>519</v>
      </c>
      <c r="C508" s="13">
        <f>+'MAYO ORD'!N508</f>
        <v>1383401.26</v>
      </c>
      <c r="D508" s="13">
        <f>+'AJUSTE DEFINITIVO 2023'!F508</f>
        <v>319414.07</v>
      </c>
      <c r="E508" s="13">
        <f t="shared" si="7"/>
        <v>1702815.33</v>
      </c>
    </row>
    <row r="509" spans="1:5" x14ac:dyDescent="0.25">
      <c r="A509" s="5">
        <v>506</v>
      </c>
      <c r="B509" s="14" t="s">
        <v>520</v>
      </c>
      <c r="C509" s="13">
        <f>+'MAYO ORD'!N509</f>
        <v>178949.74</v>
      </c>
      <c r="D509" s="13">
        <f>+'AJUSTE DEFINITIVO 2023'!F509</f>
        <v>11708.77</v>
      </c>
      <c r="E509" s="13">
        <f t="shared" si="7"/>
        <v>190658.50999999998</v>
      </c>
    </row>
    <row r="510" spans="1:5" x14ac:dyDescent="0.25">
      <c r="A510" s="5">
        <v>507</v>
      </c>
      <c r="B510" s="14" t="s">
        <v>521</v>
      </c>
      <c r="C510" s="13">
        <f>+'MAYO ORD'!N510</f>
        <v>359460.81</v>
      </c>
      <c r="D510" s="13">
        <f>+'AJUSTE DEFINITIVO 2023'!F510</f>
        <v>40064.14</v>
      </c>
      <c r="E510" s="13">
        <f t="shared" si="7"/>
        <v>399524.95</v>
      </c>
    </row>
    <row r="511" spans="1:5" x14ac:dyDescent="0.25">
      <c r="A511" s="5">
        <v>508</v>
      </c>
      <c r="B511" s="14" t="s">
        <v>522</v>
      </c>
      <c r="C511" s="13">
        <f>+'MAYO ORD'!N511</f>
        <v>273246.09000000003</v>
      </c>
      <c r="D511" s="13">
        <f>+'AJUSTE DEFINITIVO 2023'!F511</f>
        <v>38164.509999999995</v>
      </c>
      <c r="E511" s="13">
        <f t="shared" si="7"/>
        <v>311410.60000000003</v>
      </c>
    </row>
    <row r="512" spans="1:5" x14ac:dyDescent="0.25">
      <c r="A512" s="5">
        <v>509</v>
      </c>
      <c r="B512" s="14" t="s">
        <v>523</v>
      </c>
      <c r="C512" s="13">
        <f>+'MAYO ORD'!N512</f>
        <v>959951.71</v>
      </c>
      <c r="D512" s="13">
        <f>+'AJUSTE DEFINITIVO 2023'!F512</f>
        <v>145040.99</v>
      </c>
      <c r="E512" s="13">
        <f t="shared" si="7"/>
        <v>1104992.7</v>
      </c>
    </row>
    <row r="513" spans="1:5" x14ac:dyDescent="0.25">
      <c r="A513" s="5">
        <v>510</v>
      </c>
      <c r="B513" s="14" t="s">
        <v>524</v>
      </c>
      <c r="C513" s="13">
        <f>+'MAYO ORD'!N513</f>
        <v>167478.81</v>
      </c>
      <c r="D513" s="13">
        <f>+'AJUSTE DEFINITIVO 2023'!F513</f>
        <v>9360.9600000000009</v>
      </c>
      <c r="E513" s="13">
        <f t="shared" si="7"/>
        <v>176839.77</v>
      </c>
    </row>
    <row r="514" spans="1:5" x14ac:dyDescent="0.25">
      <c r="A514" s="5">
        <v>511</v>
      </c>
      <c r="B514" s="14" t="s">
        <v>525</v>
      </c>
      <c r="C514" s="13">
        <f>+'MAYO ORD'!N514</f>
        <v>443389.28</v>
      </c>
      <c r="D514" s="13">
        <f>+'AJUSTE DEFINITIVO 2023'!F514</f>
        <v>48971.49</v>
      </c>
      <c r="E514" s="13">
        <f t="shared" si="7"/>
        <v>492360.77</v>
      </c>
    </row>
    <row r="515" spans="1:5" x14ac:dyDescent="0.25">
      <c r="A515" s="5">
        <v>512</v>
      </c>
      <c r="B515" s="14" t="s">
        <v>526</v>
      </c>
      <c r="C515" s="13">
        <f>+'MAYO ORD'!N515</f>
        <v>190154.47</v>
      </c>
      <c r="D515" s="13">
        <f>+'AJUSTE DEFINITIVO 2023'!F515</f>
        <v>13905.859999999999</v>
      </c>
      <c r="E515" s="13">
        <f t="shared" si="7"/>
        <v>204060.33</v>
      </c>
    </row>
    <row r="516" spans="1:5" x14ac:dyDescent="0.25">
      <c r="A516" s="5">
        <v>513</v>
      </c>
      <c r="B516" s="14" t="s">
        <v>527</v>
      </c>
      <c r="C516" s="13">
        <f>+'MAYO ORD'!N516</f>
        <v>802171.26000000024</v>
      </c>
      <c r="D516" s="13">
        <f>+'AJUSTE DEFINITIVO 2023'!F516</f>
        <v>130618.72</v>
      </c>
      <c r="E516" s="13">
        <f t="shared" ref="E516:E573" si="8">SUM(C516:D516)</f>
        <v>932789.98000000021</v>
      </c>
    </row>
    <row r="517" spans="1:5" x14ac:dyDescent="0.25">
      <c r="A517" s="5">
        <v>514</v>
      </c>
      <c r="B517" s="14" t="s">
        <v>528</v>
      </c>
      <c r="C517" s="13">
        <f>+'MAYO ORD'!N517</f>
        <v>227219.85999999996</v>
      </c>
      <c r="D517" s="13">
        <f>+'AJUSTE DEFINITIVO 2023'!F517</f>
        <v>14568.500000000002</v>
      </c>
      <c r="E517" s="13">
        <f t="shared" si="8"/>
        <v>241788.35999999996</v>
      </c>
    </row>
    <row r="518" spans="1:5" x14ac:dyDescent="0.25">
      <c r="A518" s="5">
        <v>515</v>
      </c>
      <c r="B518" s="14" t="s">
        <v>529</v>
      </c>
      <c r="C518" s="13">
        <f>+'MAYO ORD'!N518</f>
        <v>10969395.579999998</v>
      </c>
      <c r="D518" s="13">
        <f>+'AJUSTE DEFINITIVO 2023'!F518</f>
        <v>1900884.8099999998</v>
      </c>
      <c r="E518" s="13">
        <f t="shared" si="8"/>
        <v>12870280.389999999</v>
      </c>
    </row>
    <row r="519" spans="1:5" x14ac:dyDescent="0.25">
      <c r="A519" s="5">
        <v>516</v>
      </c>
      <c r="B519" s="14" t="s">
        <v>530</v>
      </c>
      <c r="C519" s="13">
        <f>+'MAYO ORD'!N519</f>
        <v>715499.88000000012</v>
      </c>
      <c r="D519" s="13">
        <f>+'AJUSTE DEFINITIVO 2023'!F519</f>
        <v>85869.440000000002</v>
      </c>
      <c r="E519" s="13">
        <f t="shared" si="8"/>
        <v>801369.32000000007</v>
      </c>
    </row>
    <row r="520" spans="1:5" x14ac:dyDescent="0.25">
      <c r="A520" s="5">
        <v>517</v>
      </c>
      <c r="B520" s="14" t="s">
        <v>531</v>
      </c>
      <c r="C520" s="13">
        <f>+'MAYO ORD'!N520</f>
        <v>508610.08</v>
      </c>
      <c r="D520" s="13">
        <f>+'AJUSTE DEFINITIVO 2023'!F520</f>
        <v>75065.84</v>
      </c>
      <c r="E520" s="13">
        <f t="shared" si="8"/>
        <v>583675.92000000004</v>
      </c>
    </row>
    <row r="521" spans="1:5" x14ac:dyDescent="0.25">
      <c r="A521" s="5">
        <v>518</v>
      </c>
      <c r="B521" s="14" t="s">
        <v>532</v>
      </c>
      <c r="C521" s="13">
        <f>+'MAYO ORD'!N521</f>
        <v>117038.8</v>
      </c>
      <c r="D521" s="13">
        <f>+'AJUSTE DEFINITIVO 2023'!F521</f>
        <v>7104.58</v>
      </c>
      <c r="E521" s="13">
        <f t="shared" si="8"/>
        <v>124143.38</v>
      </c>
    </row>
    <row r="522" spans="1:5" x14ac:dyDescent="0.25">
      <c r="A522" s="5">
        <v>519</v>
      </c>
      <c r="B522" s="14" t="s">
        <v>533</v>
      </c>
      <c r="C522" s="13">
        <f>+'MAYO ORD'!N522</f>
        <v>518834.97999999992</v>
      </c>
      <c r="D522" s="13">
        <f>+'AJUSTE DEFINITIVO 2023'!F522</f>
        <v>58921.61</v>
      </c>
      <c r="E522" s="13">
        <f t="shared" si="8"/>
        <v>577756.59</v>
      </c>
    </row>
    <row r="523" spans="1:5" x14ac:dyDescent="0.25">
      <c r="A523" s="5">
        <v>520</v>
      </c>
      <c r="B523" s="14" t="s">
        <v>534</v>
      </c>
      <c r="C523" s="13">
        <f>+'MAYO ORD'!N523</f>
        <v>1178592.32</v>
      </c>
      <c r="D523" s="13">
        <f>+'AJUSTE DEFINITIVO 2023'!F523</f>
        <v>138880.76</v>
      </c>
      <c r="E523" s="13">
        <f t="shared" si="8"/>
        <v>1317473.08</v>
      </c>
    </row>
    <row r="524" spans="1:5" x14ac:dyDescent="0.25">
      <c r="A524" s="5">
        <v>521</v>
      </c>
      <c r="B524" s="14" t="s">
        <v>535</v>
      </c>
      <c r="C524" s="13">
        <f>+'MAYO ORD'!N524</f>
        <v>137309.68999999997</v>
      </c>
      <c r="D524" s="13">
        <f>+'AJUSTE DEFINITIVO 2023'!F524</f>
        <v>4364.42</v>
      </c>
      <c r="E524" s="13">
        <f t="shared" si="8"/>
        <v>141674.10999999999</v>
      </c>
    </row>
    <row r="525" spans="1:5" x14ac:dyDescent="0.25">
      <c r="A525" s="5">
        <v>522</v>
      </c>
      <c r="B525" s="14" t="s">
        <v>536</v>
      </c>
      <c r="C525" s="13">
        <f>+'MAYO ORD'!N525</f>
        <v>185892.65000000002</v>
      </c>
      <c r="D525" s="13">
        <f>+'AJUSTE DEFINITIVO 2023'!F525</f>
        <v>15245.730000000001</v>
      </c>
      <c r="E525" s="13">
        <f t="shared" si="8"/>
        <v>201138.38000000003</v>
      </c>
    </row>
    <row r="526" spans="1:5" x14ac:dyDescent="0.25">
      <c r="A526" s="5">
        <v>523</v>
      </c>
      <c r="B526" s="14" t="s">
        <v>537</v>
      </c>
      <c r="C526" s="13">
        <f>+'MAYO ORD'!N526</f>
        <v>424221.35</v>
      </c>
      <c r="D526" s="13">
        <f>+'AJUSTE DEFINITIVO 2023'!F526</f>
        <v>60769.85</v>
      </c>
      <c r="E526" s="13">
        <f t="shared" si="8"/>
        <v>484991.19999999995</v>
      </c>
    </row>
    <row r="527" spans="1:5" x14ac:dyDescent="0.25">
      <c r="A527" s="5">
        <v>524</v>
      </c>
      <c r="B527" s="14" t="s">
        <v>538</v>
      </c>
      <c r="C527" s="13">
        <f>+'MAYO ORD'!N527</f>
        <v>129902.19999999998</v>
      </c>
      <c r="D527" s="13">
        <f>+'AJUSTE DEFINITIVO 2023'!F527</f>
        <v>5534.46</v>
      </c>
      <c r="E527" s="13">
        <f t="shared" si="8"/>
        <v>135436.65999999997</v>
      </c>
    </row>
    <row r="528" spans="1:5" x14ac:dyDescent="0.25">
      <c r="A528" s="5">
        <v>525</v>
      </c>
      <c r="B528" s="14" t="s">
        <v>539</v>
      </c>
      <c r="C528" s="13">
        <f>+'MAYO ORD'!N528</f>
        <v>2023707.4799999997</v>
      </c>
      <c r="D528" s="13">
        <f>+'AJUSTE DEFINITIVO 2023'!F528</f>
        <v>302393.62</v>
      </c>
      <c r="E528" s="13">
        <f t="shared" si="8"/>
        <v>2326101.0999999996</v>
      </c>
    </row>
    <row r="529" spans="1:5" x14ac:dyDescent="0.25">
      <c r="A529" s="5">
        <v>526</v>
      </c>
      <c r="B529" s="14" t="s">
        <v>540</v>
      </c>
      <c r="C529" s="13">
        <f>+'MAYO ORD'!N529</f>
        <v>1554770.02</v>
      </c>
      <c r="D529" s="13">
        <f>+'AJUSTE DEFINITIVO 2023'!F529</f>
        <v>241296.62</v>
      </c>
      <c r="E529" s="13">
        <f t="shared" si="8"/>
        <v>1796066.6400000001</v>
      </c>
    </row>
    <row r="530" spans="1:5" x14ac:dyDescent="0.25">
      <c r="A530" s="5">
        <v>527</v>
      </c>
      <c r="B530" s="14" t="s">
        <v>541</v>
      </c>
      <c r="C530" s="13">
        <f>+'MAYO ORD'!N530</f>
        <v>392471.26</v>
      </c>
      <c r="D530" s="13">
        <f>+'AJUSTE DEFINITIVO 2023'!F530</f>
        <v>36278.340000000004</v>
      </c>
      <c r="E530" s="13">
        <f t="shared" si="8"/>
        <v>428749.60000000003</v>
      </c>
    </row>
    <row r="531" spans="1:5" x14ac:dyDescent="0.25">
      <c r="A531" s="5">
        <v>528</v>
      </c>
      <c r="B531" s="14" t="s">
        <v>542</v>
      </c>
      <c r="C531" s="13">
        <f>+'MAYO ORD'!N531</f>
        <v>224218.98999999996</v>
      </c>
      <c r="D531" s="13">
        <f>+'AJUSTE DEFINITIVO 2023'!F531</f>
        <v>19151.68</v>
      </c>
      <c r="E531" s="13">
        <f t="shared" si="8"/>
        <v>243370.66999999995</v>
      </c>
    </row>
    <row r="532" spans="1:5" x14ac:dyDescent="0.25">
      <c r="A532" s="5">
        <v>529</v>
      </c>
      <c r="B532" s="14" t="s">
        <v>543</v>
      </c>
      <c r="C532" s="13">
        <f>+'MAYO ORD'!N532</f>
        <v>222474.68</v>
      </c>
      <c r="D532" s="13">
        <f>+'AJUSTE DEFINITIVO 2023'!F532</f>
        <v>18173.53</v>
      </c>
      <c r="E532" s="13">
        <f t="shared" si="8"/>
        <v>240648.21</v>
      </c>
    </row>
    <row r="533" spans="1:5" x14ac:dyDescent="0.25">
      <c r="A533" s="5">
        <v>530</v>
      </c>
      <c r="B533" s="14" t="s">
        <v>544</v>
      </c>
      <c r="C533" s="13">
        <f>+'MAYO ORD'!N533</f>
        <v>571227.51000000013</v>
      </c>
      <c r="D533" s="13">
        <f>+'AJUSTE DEFINITIVO 2023'!F533</f>
        <v>72935.569999999992</v>
      </c>
      <c r="E533" s="13">
        <f t="shared" si="8"/>
        <v>644163.08000000007</v>
      </c>
    </row>
    <row r="534" spans="1:5" x14ac:dyDescent="0.25">
      <c r="A534" s="5">
        <v>531</v>
      </c>
      <c r="B534" s="14" t="s">
        <v>545</v>
      </c>
      <c r="C534" s="13">
        <f>+'MAYO ORD'!N534</f>
        <v>279547.85999999993</v>
      </c>
      <c r="D534" s="13">
        <f>+'AJUSTE DEFINITIVO 2023'!F534</f>
        <v>32247.33</v>
      </c>
      <c r="E534" s="13">
        <f t="shared" si="8"/>
        <v>311795.18999999994</v>
      </c>
    </row>
    <row r="535" spans="1:5" x14ac:dyDescent="0.25">
      <c r="A535" s="5">
        <v>532</v>
      </c>
      <c r="B535" s="14" t="s">
        <v>546</v>
      </c>
      <c r="C535" s="13">
        <f>+'MAYO ORD'!N535</f>
        <v>456235.68000000011</v>
      </c>
      <c r="D535" s="13">
        <f>+'AJUSTE DEFINITIVO 2023'!F535</f>
        <v>50755.329999999994</v>
      </c>
      <c r="E535" s="13">
        <f t="shared" si="8"/>
        <v>506991.01000000013</v>
      </c>
    </row>
    <row r="536" spans="1:5" x14ac:dyDescent="0.25">
      <c r="A536" s="5">
        <v>533</v>
      </c>
      <c r="B536" s="14" t="s">
        <v>547</v>
      </c>
      <c r="C536" s="13">
        <f>+'MAYO ORD'!N536</f>
        <v>451445.91000000003</v>
      </c>
      <c r="D536" s="13">
        <f>+'AJUSTE DEFINITIVO 2023'!F536</f>
        <v>55059.12</v>
      </c>
      <c r="E536" s="13">
        <f t="shared" si="8"/>
        <v>506505.03</v>
      </c>
    </row>
    <row r="537" spans="1:5" x14ac:dyDescent="0.25">
      <c r="A537" s="5">
        <v>534</v>
      </c>
      <c r="B537" s="14" t="s">
        <v>548</v>
      </c>
      <c r="C537" s="13">
        <f>+'MAYO ORD'!N537</f>
        <v>574897.6100000001</v>
      </c>
      <c r="D537" s="13">
        <f>+'AJUSTE DEFINITIVO 2023'!F537</f>
        <v>67993.16</v>
      </c>
      <c r="E537" s="13">
        <f t="shared" si="8"/>
        <v>642890.77000000014</v>
      </c>
    </row>
    <row r="538" spans="1:5" x14ac:dyDescent="0.25">
      <c r="A538" s="5">
        <v>535</v>
      </c>
      <c r="B538" s="14" t="s">
        <v>549</v>
      </c>
      <c r="C538" s="13">
        <f>+'MAYO ORD'!N538</f>
        <v>430593.79</v>
      </c>
      <c r="D538" s="13">
        <f>+'AJUSTE DEFINITIVO 2023'!F538</f>
        <v>55374.66</v>
      </c>
      <c r="E538" s="13">
        <f t="shared" si="8"/>
        <v>485968.44999999995</v>
      </c>
    </row>
    <row r="539" spans="1:5" x14ac:dyDescent="0.25">
      <c r="A539" s="5">
        <v>536</v>
      </c>
      <c r="B539" s="14" t="s">
        <v>550</v>
      </c>
      <c r="C539" s="13">
        <f>+'MAYO ORD'!N539</f>
        <v>163448.68000000002</v>
      </c>
      <c r="D539" s="13">
        <f>+'AJUSTE DEFINITIVO 2023'!F539</f>
        <v>14098.109999999999</v>
      </c>
      <c r="E539" s="13">
        <f t="shared" si="8"/>
        <v>177546.79</v>
      </c>
    </row>
    <row r="540" spans="1:5" x14ac:dyDescent="0.25">
      <c r="A540" s="5">
        <v>537</v>
      </c>
      <c r="B540" s="14" t="s">
        <v>551</v>
      </c>
      <c r="C540" s="13">
        <f>+'MAYO ORD'!N540</f>
        <v>1064479.3399999999</v>
      </c>
      <c r="D540" s="13">
        <f>+'AJUSTE DEFINITIVO 2023'!F540</f>
        <v>111976.86999999998</v>
      </c>
      <c r="E540" s="13">
        <f t="shared" si="8"/>
        <v>1176456.2099999997</v>
      </c>
    </row>
    <row r="541" spans="1:5" x14ac:dyDescent="0.25">
      <c r="A541" s="5">
        <v>538</v>
      </c>
      <c r="B541" s="14" t="s">
        <v>552</v>
      </c>
      <c r="C541" s="13">
        <f>+'MAYO ORD'!N541</f>
        <v>198950.72</v>
      </c>
      <c r="D541" s="13">
        <f>+'AJUSTE DEFINITIVO 2023'!F541</f>
        <v>11507.61</v>
      </c>
      <c r="E541" s="13">
        <f t="shared" si="8"/>
        <v>210458.33000000002</v>
      </c>
    </row>
    <row r="542" spans="1:5" x14ac:dyDescent="0.25">
      <c r="A542" s="5">
        <v>539</v>
      </c>
      <c r="B542" s="14" t="s">
        <v>553</v>
      </c>
      <c r="C542" s="13">
        <f>+'MAYO ORD'!N542</f>
        <v>691949.7</v>
      </c>
      <c r="D542" s="13">
        <f>+'AJUSTE DEFINITIVO 2023'!F542</f>
        <v>101171.35</v>
      </c>
      <c r="E542" s="13">
        <f t="shared" si="8"/>
        <v>793121.04999999993</v>
      </c>
    </row>
    <row r="543" spans="1:5" x14ac:dyDescent="0.25">
      <c r="A543" s="5">
        <v>540</v>
      </c>
      <c r="B543" s="14" t="s">
        <v>554</v>
      </c>
      <c r="C543" s="13">
        <f>+'MAYO ORD'!N543</f>
        <v>1259651.94</v>
      </c>
      <c r="D543" s="13">
        <f>+'AJUSTE DEFINITIVO 2023'!F543</f>
        <v>201477.3</v>
      </c>
      <c r="E543" s="13">
        <f t="shared" si="8"/>
        <v>1461129.24</v>
      </c>
    </row>
    <row r="544" spans="1:5" x14ac:dyDescent="0.25">
      <c r="A544" s="5">
        <v>541</v>
      </c>
      <c r="B544" s="14" t="s">
        <v>555</v>
      </c>
      <c r="C544" s="13">
        <f>+'MAYO ORD'!N544</f>
        <v>237627.22999999998</v>
      </c>
      <c r="D544" s="13">
        <f>+'AJUSTE DEFINITIVO 2023'!F544</f>
        <v>19781.259999999998</v>
      </c>
      <c r="E544" s="13">
        <f t="shared" si="8"/>
        <v>257408.49</v>
      </c>
    </row>
    <row r="545" spans="1:5" x14ac:dyDescent="0.25">
      <c r="A545" s="5">
        <v>542</v>
      </c>
      <c r="B545" s="14" t="s">
        <v>556</v>
      </c>
      <c r="C545" s="13">
        <f>+'MAYO ORD'!N545</f>
        <v>217719.66999999998</v>
      </c>
      <c r="D545" s="13">
        <f>+'AJUSTE DEFINITIVO 2023'!F545</f>
        <v>14826.16</v>
      </c>
      <c r="E545" s="13">
        <f t="shared" si="8"/>
        <v>232545.83</v>
      </c>
    </row>
    <row r="546" spans="1:5" x14ac:dyDescent="0.25">
      <c r="A546" s="5">
        <v>543</v>
      </c>
      <c r="B546" s="14" t="s">
        <v>557</v>
      </c>
      <c r="C546" s="13">
        <f>+'MAYO ORD'!N546</f>
        <v>566222.28999999992</v>
      </c>
      <c r="D546" s="13">
        <f>+'AJUSTE DEFINITIVO 2023'!F546</f>
        <v>90754.180000000008</v>
      </c>
      <c r="E546" s="13">
        <f t="shared" si="8"/>
        <v>656976.47</v>
      </c>
    </row>
    <row r="547" spans="1:5" x14ac:dyDescent="0.25">
      <c r="A547" s="5">
        <v>544</v>
      </c>
      <c r="B547" s="14" t="s">
        <v>558</v>
      </c>
      <c r="C547" s="13">
        <f>+'MAYO ORD'!N547</f>
        <v>339556.62999999995</v>
      </c>
      <c r="D547" s="13">
        <f>+'AJUSTE DEFINITIVO 2023'!F547</f>
        <v>60314.46</v>
      </c>
      <c r="E547" s="13">
        <f t="shared" si="8"/>
        <v>399871.08999999997</v>
      </c>
    </row>
    <row r="548" spans="1:5" x14ac:dyDescent="0.25">
      <c r="A548" s="5">
        <v>545</v>
      </c>
      <c r="B548" s="14" t="s">
        <v>559</v>
      </c>
      <c r="C548" s="13">
        <f>+'MAYO ORD'!N548</f>
        <v>1822178.7</v>
      </c>
      <c r="D548" s="13">
        <f>+'AJUSTE DEFINITIVO 2023'!F548</f>
        <v>214580.72</v>
      </c>
      <c r="E548" s="13">
        <f t="shared" si="8"/>
        <v>2036759.42</v>
      </c>
    </row>
    <row r="549" spans="1:5" x14ac:dyDescent="0.25">
      <c r="A549" s="5">
        <v>546</v>
      </c>
      <c r="B549" s="14" t="s">
        <v>560</v>
      </c>
      <c r="C549" s="13">
        <f>+'MAYO ORD'!N549</f>
        <v>681288.42</v>
      </c>
      <c r="D549" s="13">
        <f>+'AJUSTE DEFINITIVO 2023'!F549</f>
        <v>98791.61</v>
      </c>
      <c r="E549" s="13">
        <f t="shared" si="8"/>
        <v>780080.03</v>
      </c>
    </row>
    <row r="550" spans="1:5" x14ac:dyDescent="0.25">
      <c r="A550" s="5">
        <v>547</v>
      </c>
      <c r="B550" s="14" t="s">
        <v>561</v>
      </c>
      <c r="C550" s="13">
        <f>+'MAYO ORD'!N550</f>
        <v>242654.41</v>
      </c>
      <c r="D550" s="13">
        <f>+'AJUSTE DEFINITIVO 2023'!F550</f>
        <v>20204.05</v>
      </c>
      <c r="E550" s="13">
        <f t="shared" si="8"/>
        <v>262858.46000000002</v>
      </c>
    </row>
    <row r="551" spans="1:5" x14ac:dyDescent="0.25">
      <c r="A551" s="5">
        <v>548</v>
      </c>
      <c r="B551" s="14" t="s">
        <v>562</v>
      </c>
      <c r="C551" s="13">
        <f>+'MAYO ORD'!N551</f>
        <v>459516.91</v>
      </c>
      <c r="D551" s="13">
        <f>+'AJUSTE DEFINITIVO 2023'!F551</f>
        <v>43575.709999999992</v>
      </c>
      <c r="E551" s="13">
        <f t="shared" si="8"/>
        <v>503092.62</v>
      </c>
    </row>
    <row r="552" spans="1:5" x14ac:dyDescent="0.25">
      <c r="A552" s="5">
        <v>549</v>
      </c>
      <c r="B552" s="14" t="s">
        <v>563</v>
      </c>
      <c r="C552" s="13">
        <f>+'MAYO ORD'!N552</f>
        <v>1711059.3699999999</v>
      </c>
      <c r="D552" s="13">
        <f>+'AJUSTE DEFINITIVO 2023'!F552</f>
        <v>228939.05</v>
      </c>
      <c r="E552" s="13">
        <f t="shared" si="8"/>
        <v>1939998.42</v>
      </c>
    </row>
    <row r="553" spans="1:5" x14ac:dyDescent="0.25">
      <c r="A553" s="5">
        <v>550</v>
      </c>
      <c r="B553" s="14" t="s">
        <v>564</v>
      </c>
      <c r="C553" s="13">
        <f>+'MAYO ORD'!N553</f>
        <v>956048.72000000009</v>
      </c>
      <c r="D553" s="13">
        <f>+'AJUSTE DEFINITIVO 2023'!F553</f>
        <v>140350.68</v>
      </c>
      <c r="E553" s="13">
        <f t="shared" si="8"/>
        <v>1096399.4000000001</v>
      </c>
    </row>
    <row r="554" spans="1:5" x14ac:dyDescent="0.25">
      <c r="A554" s="5">
        <v>551</v>
      </c>
      <c r="B554" s="14" t="s">
        <v>565</v>
      </c>
      <c r="C554" s="13">
        <f>+'MAYO ORD'!N554</f>
        <v>5258706.5299999993</v>
      </c>
      <c r="D554" s="13">
        <f>+'AJUSTE DEFINITIVO 2023'!F554</f>
        <v>908250.34000000008</v>
      </c>
      <c r="E554" s="13">
        <f t="shared" si="8"/>
        <v>6166956.8699999992</v>
      </c>
    </row>
    <row r="555" spans="1:5" x14ac:dyDescent="0.25">
      <c r="A555" s="5">
        <v>552</v>
      </c>
      <c r="B555" s="14" t="s">
        <v>566</v>
      </c>
      <c r="C555" s="13">
        <f>+'MAYO ORD'!N555</f>
        <v>154531.09999999995</v>
      </c>
      <c r="D555" s="13">
        <f>+'AJUSTE DEFINITIVO 2023'!F555</f>
        <v>9521.2900000000009</v>
      </c>
      <c r="E555" s="13">
        <f t="shared" si="8"/>
        <v>164052.38999999996</v>
      </c>
    </row>
    <row r="556" spans="1:5" x14ac:dyDescent="0.25">
      <c r="A556" s="5">
        <v>553</v>
      </c>
      <c r="B556" s="14" t="s">
        <v>567</v>
      </c>
      <c r="C556" s="13">
        <f>+'MAYO ORD'!N556</f>
        <v>2501526.2699999996</v>
      </c>
      <c r="D556" s="13">
        <f>+'AJUSTE DEFINITIVO 2023'!F556</f>
        <v>497235.12000000005</v>
      </c>
      <c r="E556" s="13">
        <f t="shared" si="8"/>
        <v>2998761.3899999997</v>
      </c>
    </row>
    <row r="557" spans="1:5" x14ac:dyDescent="0.25">
      <c r="A557" s="5">
        <v>554</v>
      </c>
      <c r="B557" s="14" t="s">
        <v>568</v>
      </c>
      <c r="C557" s="13">
        <f>+'MAYO ORD'!N557</f>
        <v>764377.82000000007</v>
      </c>
      <c r="D557" s="13">
        <f>+'AJUSTE DEFINITIVO 2023'!F557</f>
        <v>87631.13</v>
      </c>
      <c r="E557" s="13">
        <f t="shared" si="8"/>
        <v>852008.95000000007</v>
      </c>
    </row>
    <row r="558" spans="1:5" x14ac:dyDescent="0.25">
      <c r="A558" s="5">
        <v>555</v>
      </c>
      <c r="B558" s="14" t="s">
        <v>569</v>
      </c>
      <c r="C558" s="13">
        <f>+'MAYO ORD'!N558</f>
        <v>431434.78</v>
      </c>
      <c r="D558" s="13">
        <f>+'AJUSTE DEFINITIVO 2023'!F558</f>
        <v>51548.869999999995</v>
      </c>
      <c r="E558" s="13">
        <f t="shared" si="8"/>
        <v>482983.65</v>
      </c>
    </row>
    <row r="559" spans="1:5" x14ac:dyDescent="0.25">
      <c r="A559" s="5">
        <v>556</v>
      </c>
      <c r="B559" s="14" t="s">
        <v>570</v>
      </c>
      <c r="C559" s="13">
        <f>+'MAYO ORD'!N559</f>
        <v>152468.98000000001</v>
      </c>
      <c r="D559" s="13">
        <f>+'AJUSTE DEFINITIVO 2023'!F559</f>
        <v>12248.460000000001</v>
      </c>
      <c r="E559" s="13">
        <f t="shared" si="8"/>
        <v>164717.44</v>
      </c>
    </row>
    <row r="560" spans="1:5" x14ac:dyDescent="0.25">
      <c r="A560" s="5">
        <v>557</v>
      </c>
      <c r="B560" s="14" t="s">
        <v>571</v>
      </c>
      <c r="C560" s="13">
        <f>+'MAYO ORD'!N560</f>
        <v>2795017.5100000002</v>
      </c>
      <c r="D560" s="13">
        <f>+'AJUSTE DEFINITIVO 2023'!F560</f>
        <v>426279.04000000004</v>
      </c>
      <c r="E560" s="13">
        <f t="shared" si="8"/>
        <v>3221296.5500000003</v>
      </c>
    </row>
    <row r="561" spans="1:5" x14ac:dyDescent="0.25">
      <c r="A561" s="5">
        <v>558</v>
      </c>
      <c r="B561" s="14" t="s">
        <v>572</v>
      </c>
      <c r="C561" s="13">
        <f>+'MAYO ORD'!N561</f>
        <v>175552.28000000003</v>
      </c>
      <c r="D561" s="13">
        <f>+'AJUSTE DEFINITIVO 2023'!F561</f>
        <v>16945.5</v>
      </c>
      <c r="E561" s="13">
        <f t="shared" si="8"/>
        <v>192497.78000000003</v>
      </c>
    </row>
    <row r="562" spans="1:5" x14ac:dyDescent="0.25">
      <c r="A562" s="5">
        <v>559</v>
      </c>
      <c r="B562" s="14" t="s">
        <v>573</v>
      </c>
      <c r="C562" s="13">
        <f>+'MAYO ORD'!N562</f>
        <v>3088389.18</v>
      </c>
      <c r="D562" s="13">
        <f>+'AJUSTE DEFINITIVO 2023'!F562</f>
        <v>482276.79</v>
      </c>
      <c r="E562" s="13">
        <f t="shared" si="8"/>
        <v>3570665.97</v>
      </c>
    </row>
    <row r="563" spans="1:5" x14ac:dyDescent="0.25">
      <c r="A563" s="5">
        <v>560</v>
      </c>
      <c r="B563" s="14" t="s">
        <v>574</v>
      </c>
      <c r="C563" s="13">
        <f>+'MAYO ORD'!N563</f>
        <v>951695.75000000023</v>
      </c>
      <c r="D563" s="13">
        <f>+'AJUSTE DEFINITIVO 2023'!F563</f>
        <v>147548.76999999999</v>
      </c>
      <c r="E563" s="13">
        <f t="shared" si="8"/>
        <v>1099244.5200000003</v>
      </c>
    </row>
    <row r="564" spans="1:5" x14ac:dyDescent="0.25">
      <c r="A564" s="5">
        <v>561</v>
      </c>
      <c r="B564" s="14" t="s">
        <v>575</v>
      </c>
      <c r="C564" s="13">
        <f>+'MAYO ORD'!N564</f>
        <v>745715.84000000008</v>
      </c>
      <c r="D564" s="13">
        <f>+'AJUSTE DEFINITIVO 2023'!F564</f>
        <v>67096.710000000006</v>
      </c>
      <c r="E564" s="13">
        <f t="shared" si="8"/>
        <v>812812.55</v>
      </c>
    </row>
    <row r="565" spans="1:5" x14ac:dyDescent="0.25">
      <c r="A565" s="5">
        <v>562</v>
      </c>
      <c r="B565" s="14" t="s">
        <v>576</v>
      </c>
      <c r="C565" s="13">
        <f>+'MAYO ORD'!N565</f>
        <v>300452.25999999995</v>
      </c>
      <c r="D565" s="13">
        <f>+'AJUSTE DEFINITIVO 2023'!F565</f>
        <v>33529.83</v>
      </c>
      <c r="E565" s="13">
        <f t="shared" si="8"/>
        <v>333982.08999999997</v>
      </c>
    </row>
    <row r="566" spans="1:5" x14ac:dyDescent="0.25">
      <c r="A566" s="5">
        <v>563</v>
      </c>
      <c r="B566" s="14" t="s">
        <v>577</v>
      </c>
      <c r="C566" s="13">
        <f>+'MAYO ORD'!N566</f>
        <v>224841.57</v>
      </c>
      <c r="D566" s="13">
        <f>+'AJUSTE DEFINITIVO 2023'!F566</f>
        <v>19102.560000000001</v>
      </c>
      <c r="E566" s="13">
        <f t="shared" si="8"/>
        <v>243944.13</v>
      </c>
    </row>
    <row r="567" spans="1:5" x14ac:dyDescent="0.25">
      <c r="A567" s="5">
        <v>564</v>
      </c>
      <c r="B567" s="14" t="s">
        <v>578</v>
      </c>
      <c r="C567" s="13">
        <f>+'MAYO ORD'!N567</f>
        <v>296681.18000000005</v>
      </c>
      <c r="D567" s="13">
        <f>+'AJUSTE DEFINITIVO 2023'!F567</f>
        <v>23734.91</v>
      </c>
      <c r="E567" s="13">
        <f t="shared" si="8"/>
        <v>320416.09000000003</v>
      </c>
    </row>
    <row r="568" spans="1:5" x14ac:dyDescent="0.25">
      <c r="A568" s="5">
        <v>565</v>
      </c>
      <c r="B568" s="14" t="s">
        <v>579</v>
      </c>
      <c r="C568" s="13">
        <f>+'MAYO ORD'!N568</f>
        <v>6128812.6600000001</v>
      </c>
      <c r="D568" s="13">
        <f>+'AJUSTE DEFINITIVO 2023'!F568</f>
        <v>1062367.72</v>
      </c>
      <c r="E568" s="13">
        <f t="shared" si="8"/>
        <v>7191180.3799999999</v>
      </c>
    </row>
    <row r="569" spans="1:5" x14ac:dyDescent="0.25">
      <c r="A569" s="5">
        <v>566</v>
      </c>
      <c r="B569" s="14" t="s">
        <v>580</v>
      </c>
      <c r="C569" s="13">
        <f>+'MAYO ORD'!N569</f>
        <v>434485.27999999997</v>
      </c>
      <c r="D569" s="13">
        <f>+'AJUSTE DEFINITIVO 2023'!F569</f>
        <v>49058.540000000008</v>
      </c>
      <c r="E569" s="13">
        <f t="shared" si="8"/>
        <v>483543.81999999995</v>
      </c>
    </row>
    <row r="570" spans="1:5" x14ac:dyDescent="0.25">
      <c r="A570" s="5">
        <v>567</v>
      </c>
      <c r="B570" s="14" t="s">
        <v>581</v>
      </c>
      <c r="C570" s="13">
        <f>+'MAYO ORD'!N570</f>
        <v>356400.78</v>
      </c>
      <c r="D570" s="13">
        <f>+'AJUSTE DEFINITIVO 2023'!F570</f>
        <v>41675.89</v>
      </c>
      <c r="E570" s="13">
        <f t="shared" si="8"/>
        <v>398076.67000000004</v>
      </c>
    </row>
    <row r="571" spans="1:5" x14ac:dyDescent="0.25">
      <c r="A571" s="5">
        <v>568</v>
      </c>
      <c r="B571" s="14" t="s">
        <v>582</v>
      </c>
      <c r="C571" s="13">
        <f>+'MAYO ORD'!N571</f>
        <v>278179.95</v>
      </c>
      <c r="D571" s="13">
        <f>+'AJUSTE DEFINITIVO 2023'!F571</f>
        <v>31059.289999999997</v>
      </c>
      <c r="E571" s="13">
        <f t="shared" si="8"/>
        <v>309239.24</v>
      </c>
    </row>
    <row r="572" spans="1:5" x14ac:dyDescent="0.25">
      <c r="A572" s="5">
        <v>569</v>
      </c>
      <c r="B572" s="14" t="s">
        <v>583</v>
      </c>
      <c r="C572" s="13">
        <f>+'MAYO ORD'!N572</f>
        <v>274208.95999999996</v>
      </c>
      <c r="D572" s="13">
        <f>+'AJUSTE DEFINITIVO 2023'!F572</f>
        <v>22380.980000000003</v>
      </c>
      <c r="E572" s="13">
        <f t="shared" si="8"/>
        <v>296589.93999999994</v>
      </c>
    </row>
    <row r="573" spans="1:5" x14ac:dyDescent="0.25">
      <c r="A573" s="5">
        <v>570</v>
      </c>
      <c r="B573" s="14" t="s">
        <v>584</v>
      </c>
      <c r="C573" s="13">
        <f>+'MAYO ORD'!N573</f>
        <v>2918963.0200000005</v>
      </c>
      <c r="D573" s="13">
        <f>+'AJUSTE DEFINITIVO 2023'!F573</f>
        <v>488364.70000000007</v>
      </c>
      <c r="E573" s="13">
        <f t="shared" si="8"/>
        <v>3407327.7200000007</v>
      </c>
    </row>
    <row r="574" spans="1:5" x14ac:dyDescent="0.25">
      <c r="A574" s="37" t="s">
        <v>14</v>
      </c>
      <c r="B574" s="37"/>
      <c r="C574" s="18">
        <f>SUM(C4:C573)</f>
        <v>738000784.62000036</v>
      </c>
      <c r="D574" s="18">
        <f>SUM(D4:D573)</f>
        <v>108238829.77</v>
      </c>
      <c r="E574" s="18">
        <f t="shared" ref="E574" si="9">SUM(E4:E573)</f>
        <v>846239614.38999975</v>
      </c>
    </row>
  </sheetData>
  <mergeCells count="3">
    <mergeCell ref="A1:E1"/>
    <mergeCell ref="A2:E2"/>
    <mergeCell ref="A574:B57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MAYO CON AJUSTE</vt:lpstr>
      <vt:lpstr>MAYO ORD</vt:lpstr>
      <vt:lpstr>AJUSTE DEFINITIVO 2023</vt:lpstr>
      <vt:lpstr>TOTAL PAGADO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Hugo</dc:creator>
  <cp:keywords/>
  <dc:description/>
  <cp:lastModifiedBy>Cristopher Escuen Silva</cp:lastModifiedBy>
  <cp:revision/>
  <dcterms:created xsi:type="dcterms:W3CDTF">2020-01-06T15:53:09Z</dcterms:created>
  <dcterms:modified xsi:type="dcterms:W3CDTF">2024-06-10T17:05:06Z</dcterms:modified>
  <cp:category/>
  <cp:contentStatus/>
</cp:coreProperties>
</file>